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900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H196" i="1"/>
  <c r="I196" i="1"/>
  <c r="F196" i="1"/>
  <c r="J196" i="1"/>
</calcChain>
</file>

<file path=xl/sharedStrings.xml><?xml version="1.0" encoding="utf-8"?>
<sst xmlns="http://schemas.openxmlformats.org/spreadsheetml/2006/main" count="241" uniqueCount="75">
  <si>
    <t>Школа</t>
  </si>
  <si>
    <t>МКОУ СОШ № 17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</si>
  <si>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</si>
  <si>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</si>
  <si>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</si>
  <si>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</si>
  <si>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</si>
  <si>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Рубекина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</si>
  <si>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</si>
  <si>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</si>
  <si>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</si>
  <si>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</si>
  <si>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</si>
  <si>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</si>
  <si>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</si>
  <si>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</si>
  <si>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</si>
  <si>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</si>
  <si>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</si>
  <si>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</si>
  <si>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</si>
  <si>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</si>
  <si>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</si>
  <si>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</si>
  <si>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</si>
  <si>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</si>
  <si>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</si>
  <si>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</si>
  <si>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с маслом и сахаром, молочная (рисовая)</t>
  </si>
  <si>
    <t>Яйцо вареное</t>
  </si>
  <si>
    <t>гор.напиток</t>
  </si>
  <si>
    <t>хлеб</t>
  </si>
  <si>
    <t>Бутерброд с повидлом</t>
  </si>
  <si>
    <t>фрукты</t>
  </si>
  <si>
    <t>Плоды свежие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</si>
  <si>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</si>
  <si>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</si>
  <si>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</si>
  <si>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</si>
  <si>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</si>
  <si>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</si>
  <si>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</si>
  <si>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</si>
  <si>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</si>
  <si>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</si>
  <si>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</si>
  <si>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Котлета</t>
  </si>
  <si>
    <t>Чай с сахаром</t>
  </si>
  <si>
    <t>Бутерброд с сыром</t>
  </si>
  <si>
    <t>Печенье разное</t>
  </si>
  <si>
    <t>Рис отварной</t>
  </si>
  <si>
    <t>Рыба, тушённая в томате с оващами</t>
  </si>
  <si>
    <t>Бутерброд с маслом</t>
  </si>
  <si>
    <t>Хлеб пшеничный</t>
  </si>
  <si>
    <t>П/Р</t>
  </si>
  <si>
    <t>Каша рассыпчатая гречневая</t>
  </si>
  <si>
    <t>Ёжики</t>
  </si>
  <si>
    <t>Кофейный напиток с молоком (сливками) сгущённым</t>
  </si>
  <si>
    <t>Макаронные изделия отварные</t>
  </si>
  <si>
    <t>Мясо тушеное консервированное</t>
  </si>
  <si>
    <t>Чай с лимоном</t>
  </si>
  <si>
    <t>Хлеб ржано-пшеничный</t>
  </si>
  <si>
    <t>Кукуруза консервированная</t>
  </si>
  <si>
    <t>Каша вязкая с маслом и сахаром, молочная манная</t>
  </si>
  <si>
    <t>Пельмени п/ф отварные с маслом</t>
  </si>
  <si>
    <t>Голубцы ленивые</t>
  </si>
  <si>
    <t>Птица отварная</t>
  </si>
  <si>
    <t>Сыр (порциями)</t>
  </si>
  <si>
    <t>Суп с рыбными консервами</t>
  </si>
  <si>
    <t>Сдоба</t>
  </si>
  <si>
    <t>Среднее значение за период:</t>
  </si>
  <si>
    <t>Компот из смеси сухофруктов</t>
  </si>
  <si>
    <t>февраля</t>
  </si>
  <si>
    <t>Кофейный напиток с молоком сгущённым</t>
  </si>
  <si>
    <t>Овощи натуральные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</si>
</sst>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7" activePane="bottomRight" state="frozen"/>
      <selection pane="topRight"/>
      <selection pane="bottomLeft"/>
      <selection pane="bottomRight" activeCell="P68" sqref="P6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6" t="s">
        <v>4</v>
      </c>
      <c r="I1" s="56"/>
      <c r="J1" s="56"/>
      <c r="K1" s="56"/>
    </row>
    <row r="2" spans="1:12" ht="18">
      <c r="A2" s="4" t="s">
        <v>5</v>
      </c>
      <c r="C2" s="1"/>
      <c r="G2" s="1" t="s">
        <v>6</v>
      </c>
      <c r="H2" s="56" t="s">
        <v>7</v>
      </c>
      <c r="I2" s="56"/>
      <c r="J2" s="56"/>
      <c r="K2" s="56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20</v>
      </c>
      <c r="I3" s="8" t="s">
        <v>72</v>
      </c>
      <c r="J3" s="42">
        <v>2025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200</v>
      </c>
      <c r="G6" s="18">
        <v>3.14</v>
      </c>
      <c r="H6" s="18">
        <v>5.56</v>
      </c>
      <c r="I6" s="18">
        <v>35.43</v>
      </c>
      <c r="J6" s="18">
        <v>205.4</v>
      </c>
      <c r="K6" s="45">
        <v>168</v>
      </c>
      <c r="L6" s="18">
        <v>28.05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30</v>
      </c>
      <c r="E8" s="23" t="s">
        <v>73</v>
      </c>
      <c r="F8" s="24">
        <v>200</v>
      </c>
      <c r="G8" s="24">
        <v>1.4</v>
      </c>
      <c r="H8" s="24">
        <v>1.4</v>
      </c>
      <c r="I8" s="24">
        <v>12.5</v>
      </c>
      <c r="J8" s="24">
        <v>66</v>
      </c>
      <c r="K8" s="46">
        <v>423</v>
      </c>
      <c r="L8" s="24">
        <v>9.89</v>
      </c>
    </row>
    <row r="9" spans="1:12" ht="15">
      <c r="A9" s="19"/>
      <c r="B9" s="20"/>
      <c r="C9" s="21"/>
      <c r="D9" s="25" t="s">
        <v>31</v>
      </c>
      <c r="E9" s="23" t="s">
        <v>32</v>
      </c>
      <c r="F9" s="24">
        <v>50</v>
      </c>
      <c r="G9" s="24">
        <v>2.4</v>
      </c>
      <c r="H9" s="24">
        <v>7.5</v>
      </c>
      <c r="I9" s="24">
        <v>36.9</v>
      </c>
      <c r="J9" s="24">
        <v>222</v>
      </c>
      <c r="K9" s="46">
        <v>2</v>
      </c>
      <c r="L9" s="24">
        <v>16.18</v>
      </c>
    </row>
    <row r="10" spans="1:12" ht="15">
      <c r="A10" s="19"/>
      <c r="B10" s="20"/>
      <c r="C10" s="21"/>
      <c r="D10" s="25" t="s">
        <v>33</v>
      </c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 t="s">
        <v>29</v>
      </c>
      <c r="F11" s="24">
        <v>40</v>
      </c>
      <c r="G11" s="24">
        <v>5.08</v>
      </c>
      <c r="H11" s="24">
        <v>4.5999999999999996</v>
      </c>
      <c r="I11" s="24">
        <v>0.28000000000000003</v>
      </c>
      <c r="J11" s="24">
        <v>62.84</v>
      </c>
      <c r="K11" s="46">
        <v>424</v>
      </c>
      <c r="L11" s="24">
        <v>15</v>
      </c>
    </row>
    <row r="12" spans="1:12" ht="15">
      <c r="A12" s="19"/>
      <c r="B12" s="20"/>
      <c r="C12" s="21"/>
      <c r="D12" s="22"/>
      <c r="E12" s="23" t="s">
        <v>34</v>
      </c>
      <c r="F12" s="24">
        <v>150</v>
      </c>
      <c r="G12" s="24">
        <v>0.4</v>
      </c>
      <c r="H12" s="24">
        <v>0.4</v>
      </c>
      <c r="I12" s="24">
        <v>9.8000000000000007</v>
      </c>
      <c r="J12" s="24">
        <v>47</v>
      </c>
      <c r="K12" s="46">
        <v>338</v>
      </c>
      <c r="L12" s="24">
        <v>32.880000000000003</v>
      </c>
    </row>
    <row r="13" spans="1:12" ht="15">
      <c r="A13" s="26"/>
      <c r="B13" s="27"/>
      <c r="C13" s="28"/>
      <c r="D13" s="29" t="s">
        <v>35</v>
      </c>
      <c r="E13" s="30"/>
      <c r="F13" s="31">
        <f>SUM(F6:F12)</f>
        <v>640</v>
      </c>
      <c r="G13" s="31">
        <f t="shared" ref="G13:J13" si="0">SUM(G6:G12)</f>
        <v>12.42</v>
      </c>
      <c r="H13" s="31">
        <f t="shared" si="0"/>
        <v>19.459999999999997</v>
      </c>
      <c r="I13" s="31">
        <f t="shared" si="0"/>
        <v>94.91</v>
      </c>
      <c r="J13" s="31">
        <f t="shared" si="0"/>
        <v>603.24</v>
      </c>
      <c r="K13" s="47"/>
      <c r="L13" s="31">
        <f t="shared" ref="L13" si="1">SUM(L6:L12)</f>
        <v>102</v>
      </c>
    </row>
    <row r="14" spans="1:12" ht="15">
      <c r="A14" s="32">
        <f>A6</f>
        <v>1</v>
      </c>
      <c r="B14" s="33">
        <f>B6</f>
        <v>1</v>
      </c>
      <c r="C14" s="34" t="s">
        <v>36</v>
      </c>
      <c r="D14" s="25" t="s">
        <v>37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38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39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40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41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42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43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35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1" t="s">
        <v>44</v>
      </c>
      <c r="D24" s="52"/>
      <c r="E24" s="37"/>
      <c r="F24" s="38">
        <f>F13+F23</f>
        <v>640</v>
      </c>
      <c r="G24" s="38">
        <f t="shared" ref="G24:J24" si="4">G13+G23</f>
        <v>12.42</v>
      </c>
      <c r="H24" s="38">
        <f t="shared" si="4"/>
        <v>19.459999999999997</v>
      </c>
      <c r="I24" s="38">
        <f t="shared" si="4"/>
        <v>94.91</v>
      </c>
      <c r="J24" s="38">
        <f t="shared" si="4"/>
        <v>603.24</v>
      </c>
      <c r="K24" s="38"/>
      <c r="L24" s="38">
        <f t="shared" ref="L24" si="5">L13+L23</f>
        <v>102</v>
      </c>
    </row>
    <row r="25" spans="1:12" ht="15">
      <c r="A25" s="39">
        <v>1</v>
      </c>
      <c r="B25" s="20">
        <v>2</v>
      </c>
      <c r="C25" s="15" t="s">
        <v>26</v>
      </c>
      <c r="D25" s="16" t="s">
        <v>27</v>
      </c>
      <c r="E25" s="23" t="s">
        <v>45</v>
      </c>
      <c r="F25" s="24">
        <v>180</v>
      </c>
      <c r="G25" s="24">
        <v>3.67</v>
      </c>
      <c r="H25" s="24">
        <v>5.76</v>
      </c>
      <c r="I25" s="24">
        <v>24.53</v>
      </c>
      <c r="J25" s="24">
        <v>164.7</v>
      </c>
      <c r="K25" s="46">
        <v>694</v>
      </c>
      <c r="L25" s="24">
        <v>28.15</v>
      </c>
    </row>
    <row r="26" spans="1:12" ht="15">
      <c r="A26" s="39"/>
      <c r="B26" s="20"/>
      <c r="C26" s="21"/>
      <c r="D26" s="22"/>
      <c r="E26" s="23" t="s">
        <v>46</v>
      </c>
      <c r="F26" s="24">
        <v>100</v>
      </c>
      <c r="G26" s="24">
        <v>14.13</v>
      </c>
      <c r="H26" s="24">
        <v>11.63</v>
      </c>
      <c r="I26" s="24">
        <v>12.13</v>
      </c>
      <c r="J26" s="24">
        <v>210</v>
      </c>
      <c r="K26" s="46">
        <v>451</v>
      </c>
      <c r="L26" s="24">
        <v>39.56</v>
      </c>
    </row>
    <row r="27" spans="1:12" ht="15">
      <c r="A27" s="39"/>
      <c r="B27" s="20"/>
      <c r="C27" s="21"/>
      <c r="D27" s="25" t="s">
        <v>30</v>
      </c>
      <c r="E27" s="23" t="s">
        <v>47</v>
      </c>
      <c r="F27" s="24">
        <v>200</v>
      </c>
      <c r="G27" s="24">
        <v>0.53</v>
      </c>
      <c r="H27" s="24">
        <v>0</v>
      </c>
      <c r="I27" s="24">
        <v>9.4700000000000006</v>
      </c>
      <c r="J27" s="24">
        <v>40</v>
      </c>
      <c r="K27" s="46">
        <v>943</v>
      </c>
      <c r="L27" s="24">
        <v>2.5299999999999998</v>
      </c>
    </row>
    <row r="28" spans="1:12" ht="15">
      <c r="A28" s="39"/>
      <c r="B28" s="20"/>
      <c r="C28" s="21"/>
      <c r="D28" s="25" t="s">
        <v>31</v>
      </c>
      <c r="E28" s="23" t="s">
        <v>48</v>
      </c>
      <c r="F28" s="24">
        <v>40</v>
      </c>
      <c r="G28" s="24">
        <v>5</v>
      </c>
      <c r="H28" s="24">
        <v>3</v>
      </c>
      <c r="I28" s="24">
        <v>14.5</v>
      </c>
      <c r="J28" s="24">
        <v>106</v>
      </c>
      <c r="K28" s="46">
        <v>9</v>
      </c>
      <c r="L28" s="24">
        <v>12.95</v>
      </c>
    </row>
    <row r="29" spans="1:12" ht="15">
      <c r="A29" s="39"/>
      <c r="B29" s="20"/>
      <c r="C29" s="21"/>
      <c r="D29" s="25" t="s">
        <v>33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 t="s">
        <v>34</v>
      </c>
      <c r="F30" s="24">
        <v>150</v>
      </c>
      <c r="G30" s="24">
        <v>0.4</v>
      </c>
      <c r="H30" s="24">
        <v>0.4</v>
      </c>
      <c r="I30" s="24">
        <v>9.8000000000000007</v>
      </c>
      <c r="J30" s="24">
        <v>47</v>
      </c>
      <c r="K30" s="46">
        <v>338</v>
      </c>
      <c r="L30" s="24">
        <v>18.809999999999999</v>
      </c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35</v>
      </c>
      <c r="E32" s="30"/>
      <c r="F32" s="31">
        <f>SUM(F25:F31)</f>
        <v>670</v>
      </c>
      <c r="G32" s="31">
        <f t="shared" ref="G32" si="6">SUM(G25:G31)</f>
        <v>23.73</v>
      </c>
      <c r="H32" s="31">
        <f t="shared" ref="H32" si="7">SUM(H25:H31)</f>
        <v>20.79</v>
      </c>
      <c r="I32" s="31">
        <f t="shared" ref="I32" si="8">SUM(I25:I31)</f>
        <v>70.430000000000007</v>
      </c>
      <c r="J32" s="31">
        <f t="shared" ref="J32:L32" si="9">SUM(J25:J31)</f>
        <v>567.70000000000005</v>
      </c>
      <c r="K32" s="47"/>
      <c r="L32" s="31">
        <f t="shared" si="9"/>
        <v>102.00000000000001</v>
      </c>
    </row>
    <row r="33" spans="1:12" ht="15">
      <c r="A33" s="33">
        <f>A25</f>
        <v>1</v>
      </c>
      <c r="B33" s="33">
        <f>B25</f>
        <v>2</v>
      </c>
      <c r="C33" s="34" t="s">
        <v>36</v>
      </c>
      <c r="D33" s="25" t="s">
        <v>37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38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39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40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41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42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43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35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1" t="s">
        <v>44</v>
      </c>
      <c r="D43" s="52"/>
      <c r="E43" s="37"/>
      <c r="F43" s="38">
        <f>F32+F42</f>
        <v>670</v>
      </c>
      <c r="G43" s="38">
        <f t="shared" ref="G43" si="14">G32+G42</f>
        <v>23.73</v>
      </c>
      <c r="H43" s="38">
        <f t="shared" ref="H43" si="15">H32+H42</f>
        <v>20.79</v>
      </c>
      <c r="I43" s="38">
        <f t="shared" ref="I43" si="16">I32+I42</f>
        <v>70.430000000000007</v>
      </c>
      <c r="J43" s="38">
        <f t="shared" ref="J43:L43" si="17">J32+J42</f>
        <v>567.70000000000005</v>
      </c>
      <c r="K43" s="38"/>
      <c r="L43" s="38">
        <f t="shared" si="17"/>
        <v>102.00000000000001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23" t="s">
        <v>50</v>
      </c>
      <c r="F44" s="24">
        <v>180</v>
      </c>
      <c r="G44" s="24">
        <v>4.4000000000000004</v>
      </c>
      <c r="H44" s="24">
        <v>6.51</v>
      </c>
      <c r="I44" s="24">
        <v>44</v>
      </c>
      <c r="J44" s="24">
        <v>252.14</v>
      </c>
      <c r="K44" s="46">
        <v>304</v>
      </c>
      <c r="L44" s="18">
        <v>23.83</v>
      </c>
    </row>
    <row r="45" spans="1:12" ht="15">
      <c r="A45" s="19"/>
      <c r="B45" s="20"/>
      <c r="C45" s="21"/>
      <c r="D45" s="22"/>
      <c r="E45" s="23" t="s">
        <v>51</v>
      </c>
      <c r="F45" s="24">
        <v>100</v>
      </c>
      <c r="G45" s="24">
        <v>7.88</v>
      </c>
      <c r="H45" s="24">
        <v>4.1399999999999997</v>
      </c>
      <c r="I45" s="24">
        <v>3.74</v>
      </c>
      <c r="J45" s="24">
        <v>82.78</v>
      </c>
      <c r="K45" s="46">
        <v>229</v>
      </c>
      <c r="L45" s="24">
        <v>64.12</v>
      </c>
    </row>
    <row r="46" spans="1:12" ht="15">
      <c r="A46" s="19"/>
      <c r="B46" s="20"/>
      <c r="C46" s="21"/>
      <c r="D46" s="25" t="s">
        <v>30</v>
      </c>
      <c r="E46" s="23" t="s">
        <v>47</v>
      </c>
      <c r="F46" s="24">
        <v>200</v>
      </c>
      <c r="G46" s="24">
        <v>0.53</v>
      </c>
      <c r="H46" s="24">
        <v>0</v>
      </c>
      <c r="I46" s="24">
        <v>9.4700000000000006</v>
      </c>
      <c r="J46" s="24">
        <v>40</v>
      </c>
      <c r="K46" s="46">
        <v>943</v>
      </c>
      <c r="L46" s="24">
        <v>2.5299999999999998</v>
      </c>
    </row>
    <row r="47" spans="1:12" ht="15">
      <c r="A47" s="19"/>
      <c r="B47" s="20"/>
      <c r="C47" s="21"/>
      <c r="D47" s="25" t="s">
        <v>31</v>
      </c>
      <c r="E47" s="23" t="s">
        <v>52</v>
      </c>
      <c r="F47" s="24">
        <v>40</v>
      </c>
      <c r="G47" s="24">
        <v>2.36</v>
      </c>
      <c r="H47" s="24">
        <v>7.49</v>
      </c>
      <c r="I47" s="24">
        <v>14.89</v>
      </c>
      <c r="J47" s="24">
        <v>136</v>
      </c>
      <c r="K47" s="46">
        <v>1</v>
      </c>
      <c r="L47" s="24">
        <v>11.52</v>
      </c>
    </row>
    <row r="48" spans="1:12" ht="15">
      <c r="A48" s="19"/>
      <c r="B48" s="20"/>
      <c r="C48" s="21"/>
      <c r="D48" s="25" t="s">
        <v>33</v>
      </c>
      <c r="E48" s="23"/>
      <c r="F48" s="24"/>
      <c r="G48" s="24"/>
      <c r="H48" s="24"/>
      <c r="I48" s="24"/>
      <c r="J48" s="24"/>
      <c r="K48" s="46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35</v>
      </c>
      <c r="E51" s="30"/>
      <c r="F51" s="31">
        <f>SUM(F44:F50)</f>
        <v>520</v>
      </c>
      <c r="G51" s="31">
        <f t="shared" ref="G51" si="18">SUM(G44:G50)</f>
        <v>15.17</v>
      </c>
      <c r="H51" s="31">
        <f t="shared" ref="H51" si="19">SUM(H44:H50)</f>
        <v>18.14</v>
      </c>
      <c r="I51" s="31">
        <f t="shared" ref="I51" si="20">SUM(I44:I50)</f>
        <v>72.099999999999994</v>
      </c>
      <c r="J51" s="31">
        <f t="shared" ref="J51:L51" si="21">SUM(J44:J50)</f>
        <v>510.91999999999996</v>
      </c>
      <c r="K51" s="47"/>
      <c r="L51" s="31">
        <f t="shared" si="21"/>
        <v>102</v>
      </c>
    </row>
    <row r="52" spans="1:12" ht="15">
      <c r="A52" s="32">
        <f>A44</f>
        <v>1</v>
      </c>
      <c r="B52" s="33">
        <f>B44</f>
        <v>3</v>
      </c>
      <c r="C52" s="34" t="s">
        <v>36</v>
      </c>
      <c r="D52" s="25" t="s">
        <v>37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38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39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40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41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42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43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35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1" t="s">
        <v>44</v>
      </c>
      <c r="D62" s="52"/>
      <c r="E62" s="37"/>
      <c r="F62" s="38">
        <f>F51+F61</f>
        <v>520</v>
      </c>
      <c r="G62" s="38">
        <f t="shared" ref="G62" si="26">G51+G61</f>
        <v>15.17</v>
      </c>
      <c r="H62" s="38">
        <f t="shared" ref="H62" si="27">H51+H61</f>
        <v>18.14</v>
      </c>
      <c r="I62" s="38">
        <f t="shared" ref="I62" si="28">I51+I61</f>
        <v>72.099999999999994</v>
      </c>
      <c r="J62" s="38">
        <f t="shared" ref="J62:L62" si="29">J51+J61</f>
        <v>510.91999999999996</v>
      </c>
      <c r="K62" s="38"/>
      <c r="L62" s="38">
        <f t="shared" si="29"/>
        <v>102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 t="s">
        <v>55</v>
      </c>
      <c r="F63" s="18">
        <v>180</v>
      </c>
      <c r="G63" s="18">
        <v>8.9499999999999993</v>
      </c>
      <c r="H63" s="18">
        <v>6.73</v>
      </c>
      <c r="I63" s="18">
        <v>43</v>
      </c>
      <c r="J63" s="18">
        <v>276.52999999999997</v>
      </c>
      <c r="K63" s="45">
        <v>679</v>
      </c>
      <c r="L63" s="18">
        <v>13.74</v>
      </c>
    </row>
    <row r="64" spans="1:12" ht="15">
      <c r="A64" s="19"/>
      <c r="B64" s="20"/>
      <c r="C64" s="21"/>
      <c r="D64" s="22"/>
      <c r="E64" s="23" t="s">
        <v>56</v>
      </c>
      <c r="F64" s="24">
        <v>100</v>
      </c>
      <c r="G64" s="24">
        <v>14.13</v>
      </c>
      <c r="H64" s="24">
        <v>11.63</v>
      </c>
      <c r="I64" s="24">
        <v>12.13</v>
      </c>
      <c r="J64" s="24">
        <v>210</v>
      </c>
      <c r="K64" s="46">
        <v>451</v>
      </c>
      <c r="L64" s="24">
        <v>37.56</v>
      </c>
    </row>
    <row r="65" spans="1:12" ht="15">
      <c r="A65" s="19"/>
      <c r="B65" s="20"/>
      <c r="C65" s="21"/>
      <c r="D65" s="25" t="s">
        <v>30</v>
      </c>
      <c r="E65" s="23" t="s">
        <v>71</v>
      </c>
      <c r="F65" s="24">
        <v>200</v>
      </c>
      <c r="G65" s="24">
        <v>1.6</v>
      </c>
      <c r="H65" s="24">
        <v>0.3</v>
      </c>
      <c r="I65" s="24">
        <v>47.26</v>
      </c>
      <c r="J65" s="24">
        <v>196.26</v>
      </c>
      <c r="K65" s="46">
        <v>349</v>
      </c>
      <c r="L65" s="24">
        <v>7.4</v>
      </c>
    </row>
    <row r="66" spans="1:12" ht="15">
      <c r="A66" s="19"/>
      <c r="B66" s="20"/>
      <c r="C66" s="21"/>
      <c r="D66" s="25" t="s">
        <v>31</v>
      </c>
      <c r="E66" s="23" t="s">
        <v>53</v>
      </c>
      <c r="F66" s="24">
        <v>30</v>
      </c>
      <c r="G66" s="24">
        <v>2.37</v>
      </c>
      <c r="H66" s="24">
        <v>0.3</v>
      </c>
      <c r="I66" s="24">
        <v>14.49</v>
      </c>
      <c r="J66" s="24">
        <v>70.14</v>
      </c>
      <c r="K66" s="46" t="s">
        <v>54</v>
      </c>
      <c r="L66" s="24">
        <v>2.2799999999999998</v>
      </c>
    </row>
    <row r="67" spans="1:12" ht="15.75" thickBot="1">
      <c r="A67" s="19"/>
      <c r="B67" s="20"/>
      <c r="C67" s="21"/>
      <c r="D67" s="25" t="s">
        <v>33</v>
      </c>
      <c r="E67" s="17"/>
      <c r="F67" s="18"/>
      <c r="G67" s="18"/>
      <c r="H67" s="18"/>
      <c r="I67" s="18"/>
      <c r="J67" s="18"/>
      <c r="K67" s="45"/>
      <c r="L67" s="24"/>
    </row>
    <row r="68" spans="1:12" ht="15">
      <c r="A68" s="19"/>
      <c r="B68" s="20"/>
      <c r="C68" s="21"/>
      <c r="D68" s="22"/>
      <c r="E68" s="17" t="s">
        <v>74</v>
      </c>
      <c r="F68" s="18">
        <v>60</v>
      </c>
      <c r="G68" s="18">
        <v>57.6</v>
      </c>
      <c r="H68" s="18">
        <v>0.06</v>
      </c>
      <c r="I68" s="18">
        <v>1.1399999999999999</v>
      </c>
      <c r="J68" s="18">
        <v>7.2</v>
      </c>
      <c r="K68" s="45">
        <v>71</v>
      </c>
      <c r="L68" s="24">
        <v>41.02</v>
      </c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35</v>
      </c>
      <c r="E70" s="30"/>
      <c r="F70" s="31">
        <f>SUM(F63:F69)</f>
        <v>570</v>
      </c>
      <c r="G70" s="31">
        <f t="shared" ref="G70" si="30">SUM(G63:G69)</f>
        <v>84.65</v>
      </c>
      <c r="H70" s="31">
        <f t="shared" ref="H70" si="31">SUM(H63:H69)</f>
        <v>19.02</v>
      </c>
      <c r="I70" s="31">
        <f t="shared" ref="I70" si="32">SUM(I63:I69)</f>
        <v>118.02</v>
      </c>
      <c r="J70" s="31">
        <f t="shared" ref="J70:L70" si="33">SUM(J63:J69)</f>
        <v>760.13</v>
      </c>
      <c r="K70" s="47"/>
      <c r="L70" s="31">
        <f t="shared" si="33"/>
        <v>102</v>
      </c>
    </row>
    <row r="71" spans="1:12" ht="15">
      <c r="A71" s="32">
        <f>A63</f>
        <v>1</v>
      </c>
      <c r="B71" s="33">
        <f>B63</f>
        <v>4</v>
      </c>
      <c r="C71" s="34" t="s">
        <v>36</v>
      </c>
      <c r="D71" s="25" t="s">
        <v>37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38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39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40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41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42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43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35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1" t="s">
        <v>44</v>
      </c>
      <c r="D81" s="52"/>
      <c r="E81" s="37"/>
      <c r="F81" s="38">
        <f>F70+F80</f>
        <v>570</v>
      </c>
      <c r="G81" s="38">
        <f t="shared" ref="G81" si="38">G70+G80</f>
        <v>84.65</v>
      </c>
      <c r="H81" s="38">
        <f t="shared" ref="H81" si="39">H70+H80</f>
        <v>19.02</v>
      </c>
      <c r="I81" s="38">
        <f t="shared" ref="I81" si="40">I70+I80</f>
        <v>118.02</v>
      </c>
      <c r="J81" s="38">
        <f t="shared" ref="J81:L81" si="41">J70+J80</f>
        <v>760.13</v>
      </c>
      <c r="K81" s="38"/>
      <c r="L81" s="38">
        <f t="shared" si="41"/>
        <v>102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17" t="s">
        <v>58</v>
      </c>
      <c r="F82" s="18">
        <v>180</v>
      </c>
      <c r="G82" s="18">
        <v>6.62</v>
      </c>
      <c r="H82" s="18">
        <v>5.42</v>
      </c>
      <c r="I82" s="18">
        <v>31.73</v>
      </c>
      <c r="J82" s="18">
        <v>202.14</v>
      </c>
      <c r="K82" s="45">
        <v>688</v>
      </c>
      <c r="L82" s="18">
        <v>12.51</v>
      </c>
    </row>
    <row r="83" spans="1:12" ht="15">
      <c r="A83" s="19"/>
      <c r="B83" s="20"/>
      <c r="C83" s="21"/>
      <c r="D83" s="22"/>
      <c r="E83" s="23" t="s">
        <v>59</v>
      </c>
      <c r="F83" s="24">
        <v>100</v>
      </c>
      <c r="G83" s="24">
        <v>7.86</v>
      </c>
      <c r="H83" s="24">
        <v>12.14</v>
      </c>
      <c r="I83" s="24">
        <v>0</v>
      </c>
      <c r="J83" s="24">
        <v>160.71</v>
      </c>
      <c r="K83" s="46">
        <v>692</v>
      </c>
      <c r="L83" s="24">
        <v>56.95</v>
      </c>
    </row>
    <row r="84" spans="1:12" ht="15">
      <c r="A84" s="19"/>
      <c r="B84" s="20"/>
      <c r="C84" s="21"/>
      <c r="D84" s="25" t="s">
        <v>30</v>
      </c>
      <c r="E84" s="23" t="s">
        <v>60</v>
      </c>
      <c r="F84" s="24">
        <v>200</v>
      </c>
      <c r="G84" s="24">
        <v>0.53</v>
      </c>
      <c r="H84" s="24">
        <v>0</v>
      </c>
      <c r="I84" s="24">
        <v>9.8699999999999992</v>
      </c>
      <c r="J84" s="24">
        <v>41.6</v>
      </c>
      <c r="K84" s="46">
        <v>686</v>
      </c>
      <c r="L84" s="24">
        <v>3.93</v>
      </c>
    </row>
    <row r="85" spans="1:12" ht="15">
      <c r="A85" s="19"/>
      <c r="B85" s="20"/>
      <c r="C85" s="21"/>
      <c r="D85" s="25" t="s">
        <v>31</v>
      </c>
      <c r="E85" s="23" t="s">
        <v>61</v>
      </c>
      <c r="F85" s="24">
        <v>30</v>
      </c>
      <c r="G85" s="24">
        <v>2.5299999999999998</v>
      </c>
      <c r="H85" s="24">
        <v>7.55</v>
      </c>
      <c r="I85" s="24">
        <v>14.62</v>
      </c>
      <c r="J85" s="24">
        <v>70.14</v>
      </c>
      <c r="K85" s="46" t="s">
        <v>54</v>
      </c>
      <c r="L85" s="24">
        <v>2.2799999999999998</v>
      </c>
    </row>
    <row r="86" spans="1:12" ht="15">
      <c r="A86" s="19"/>
      <c r="B86" s="20"/>
      <c r="C86" s="21"/>
      <c r="D86" s="25" t="s">
        <v>33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2"/>
      <c r="E87" s="23" t="s">
        <v>62</v>
      </c>
      <c r="F87" s="24">
        <v>60</v>
      </c>
      <c r="G87" s="24">
        <v>4.1500000000000004</v>
      </c>
      <c r="H87" s="24">
        <v>8.91</v>
      </c>
      <c r="I87" s="24">
        <v>11.57</v>
      </c>
      <c r="J87" s="24">
        <v>10.99</v>
      </c>
      <c r="K87" s="46">
        <v>5</v>
      </c>
      <c r="L87" s="24">
        <v>26.33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35</v>
      </c>
      <c r="E89" s="30"/>
      <c r="F89" s="31">
        <f>SUM(F82:F88)</f>
        <v>570</v>
      </c>
      <c r="G89" s="31">
        <f t="shared" ref="G89" si="42">SUM(G82:G88)</f>
        <v>21.689999999999998</v>
      </c>
      <c r="H89" s="31">
        <f t="shared" ref="H89" si="43">SUM(H82:H88)</f>
        <v>34.020000000000003</v>
      </c>
      <c r="I89" s="31">
        <f t="shared" ref="I89" si="44">SUM(I82:I88)</f>
        <v>67.789999999999992</v>
      </c>
      <c r="J89" s="31">
        <f t="shared" ref="J89:L89" si="45">SUM(J82:J88)</f>
        <v>485.58000000000004</v>
      </c>
      <c r="K89" s="47"/>
      <c r="L89" s="31">
        <f t="shared" si="45"/>
        <v>102.00000000000001</v>
      </c>
    </row>
    <row r="90" spans="1:12" ht="15">
      <c r="A90" s="32">
        <f>A82</f>
        <v>1</v>
      </c>
      <c r="B90" s="33">
        <f>B82</f>
        <v>5</v>
      </c>
      <c r="C90" s="34" t="s">
        <v>36</v>
      </c>
      <c r="D90" s="25" t="s">
        <v>37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38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39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40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41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42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43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35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1" t="s">
        <v>44</v>
      </c>
      <c r="D100" s="52"/>
      <c r="E100" s="37"/>
      <c r="F100" s="38">
        <f>F89+F99</f>
        <v>570</v>
      </c>
      <c r="G100" s="38">
        <f t="shared" ref="G100" si="50">G89+G99</f>
        <v>21.689999999999998</v>
      </c>
      <c r="H100" s="38">
        <f t="shared" ref="H100" si="51">H89+H99</f>
        <v>34.020000000000003</v>
      </c>
      <c r="I100" s="38">
        <f t="shared" ref="I100" si="52">I89+I99</f>
        <v>67.789999999999992</v>
      </c>
      <c r="J100" s="38">
        <f t="shared" ref="J100:L100" si="53">J89+J99</f>
        <v>485.58000000000004</v>
      </c>
      <c r="K100" s="38"/>
      <c r="L100" s="38">
        <f t="shared" si="53"/>
        <v>102.00000000000001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17" t="s">
        <v>63</v>
      </c>
      <c r="F101" s="18">
        <v>200</v>
      </c>
      <c r="G101" s="18">
        <v>6.02</v>
      </c>
      <c r="H101" s="18">
        <v>4.07</v>
      </c>
      <c r="I101" s="18">
        <v>33.369999999999997</v>
      </c>
      <c r="J101" s="18">
        <v>194.01</v>
      </c>
      <c r="K101" s="45">
        <v>168</v>
      </c>
      <c r="L101" s="18">
        <v>23.83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>
      <c r="A103" s="19"/>
      <c r="B103" s="20"/>
      <c r="C103" s="21"/>
      <c r="D103" s="25" t="s">
        <v>30</v>
      </c>
      <c r="E103" s="23" t="s">
        <v>57</v>
      </c>
      <c r="F103" s="24">
        <v>200</v>
      </c>
      <c r="G103" s="24">
        <v>1.4</v>
      </c>
      <c r="H103" s="24">
        <v>1.4</v>
      </c>
      <c r="I103" s="24">
        <v>12.5</v>
      </c>
      <c r="J103" s="24">
        <v>66</v>
      </c>
      <c r="K103" s="46">
        <v>423</v>
      </c>
      <c r="L103" s="24">
        <v>9.89</v>
      </c>
    </row>
    <row r="104" spans="1:12" ht="15">
      <c r="A104" s="19"/>
      <c r="B104" s="20"/>
      <c r="C104" s="21"/>
      <c r="D104" s="25" t="s">
        <v>31</v>
      </c>
      <c r="E104" s="23" t="s">
        <v>32</v>
      </c>
      <c r="F104" s="24">
        <v>50</v>
      </c>
      <c r="G104" s="24">
        <v>2.4</v>
      </c>
      <c r="H104" s="24">
        <v>7.5</v>
      </c>
      <c r="I104" s="24">
        <v>36.9</v>
      </c>
      <c r="J104" s="24">
        <v>222</v>
      </c>
      <c r="K104" s="46">
        <v>2</v>
      </c>
      <c r="L104" s="24">
        <v>16.18</v>
      </c>
    </row>
    <row r="105" spans="1:12" ht="15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 t="s">
        <v>34</v>
      </c>
      <c r="F106" s="24">
        <v>180</v>
      </c>
      <c r="G106" s="24">
        <v>0.4</v>
      </c>
      <c r="H106" s="24">
        <v>0.4</v>
      </c>
      <c r="I106" s="24">
        <v>9.8000000000000007</v>
      </c>
      <c r="J106" s="24">
        <v>47</v>
      </c>
      <c r="K106" s="46">
        <v>338</v>
      </c>
      <c r="L106" s="24">
        <v>37.1</v>
      </c>
    </row>
    <row r="107" spans="1:12" ht="15">
      <c r="A107" s="19"/>
      <c r="B107" s="20"/>
      <c r="C107" s="21"/>
      <c r="D107" s="22"/>
      <c r="E107" s="23" t="s">
        <v>29</v>
      </c>
      <c r="F107" s="24">
        <v>40</v>
      </c>
      <c r="G107" s="24">
        <v>5.08</v>
      </c>
      <c r="H107" s="24">
        <v>4.5999999999999996</v>
      </c>
      <c r="I107" s="24">
        <v>0.28000000000000003</v>
      </c>
      <c r="J107" s="24">
        <v>62.84</v>
      </c>
      <c r="K107" s="46">
        <v>424</v>
      </c>
      <c r="L107" s="24">
        <v>15</v>
      </c>
    </row>
    <row r="108" spans="1:12" ht="15">
      <c r="A108" s="26"/>
      <c r="B108" s="27"/>
      <c r="C108" s="28"/>
      <c r="D108" s="29" t="s">
        <v>35</v>
      </c>
      <c r="E108" s="30"/>
      <c r="F108" s="31">
        <f>SUM(F101:F107)</f>
        <v>670</v>
      </c>
      <c r="G108" s="31">
        <f t="shared" ref="G108:J108" si="54">SUM(G101:G107)</f>
        <v>15.3</v>
      </c>
      <c r="H108" s="31">
        <f t="shared" si="54"/>
        <v>17.97</v>
      </c>
      <c r="I108" s="31">
        <f t="shared" si="54"/>
        <v>92.85</v>
      </c>
      <c r="J108" s="31">
        <f t="shared" si="54"/>
        <v>591.85</v>
      </c>
      <c r="K108" s="47"/>
      <c r="L108" s="31">
        <f t="shared" ref="L108" si="55">SUM(L101:L107)</f>
        <v>102</v>
      </c>
    </row>
    <row r="109" spans="1:12" ht="15">
      <c r="A109" s="32">
        <f>A101</f>
        <v>2</v>
      </c>
      <c r="B109" s="33">
        <f>B101</f>
        <v>1</v>
      </c>
      <c r="C109" s="34" t="s">
        <v>36</v>
      </c>
      <c r="D109" s="25" t="s">
        <v>37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38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39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40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41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42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43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35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1" t="s">
        <v>44</v>
      </c>
      <c r="D119" s="52"/>
      <c r="E119" s="37"/>
      <c r="F119" s="38">
        <f>F108+F118</f>
        <v>670</v>
      </c>
      <c r="G119" s="38">
        <f t="shared" ref="G119" si="58">G108+G118</f>
        <v>15.3</v>
      </c>
      <c r="H119" s="38">
        <f t="shared" ref="H119" si="59">H108+H118</f>
        <v>17.97</v>
      </c>
      <c r="I119" s="38">
        <f t="shared" ref="I119" si="60">I108+I118</f>
        <v>92.85</v>
      </c>
      <c r="J119" s="38">
        <f t="shared" ref="J119:L119" si="61">J108+J118</f>
        <v>591.85</v>
      </c>
      <c r="K119" s="38"/>
      <c r="L119" s="38">
        <f t="shared" si="61"/>
        <v>102</v>
      </c>
    </row>
    <row r="120" spans="1:12" ht="15">
      <c r="A120" s="39">
        <v>2</v>
      </c>
      <c r="B120" s="20">
        <v>2</v>
      </c>
      <c r="C120" s="15" t="s">
        <v>26</v>
      </c>
      <c r="D120" s="16" t="s">
        <v>27</v>
      </c>
      <c r="E120" s="17" t="s">
        <v>64</v>
      </c>
      <c r="F120" s="18">
        <v>200</v>
      </c>
      <c r="G120" s="18">
        <v>13.35</v>
      </c>
      <c r="H120" s="18">
        <v>22.35</v>
      </c>
      <c r="I120" s="18">
        <v>29.4</v>
      </c>
      <c r="J120" s="18">
        <v>378</v>
      </c>
      <c r="K120" s="45">
        <v>719</v>
      </c>
      <c r="L120" s="18">
        <v>78.13</v>
      </c>
    </row>
    <row r="121" spans="1:12" ht="15">
      <c r="A121" s="39"/>
      <c r="B121" s="20"/>
      <c r="C121" s="21"/>
      <c r="D121" s="22"/>
      <c r="E121" s="23" t="s">
        <v>49</v>
      </c>
      <c r="F121" s="24">
        <v>60</v>
      </c>
      <c r="G121" s="24">
        <v>2.25</v>
      </c>
      <c r="H121" s="24">
        <v>2.94</v>
      </c>
      <c r="I121" s="24">
        <v>22.32</v>
      </c>
      <c r="J121" s="24">
        <v>125.1</v>
      </c>
      <c r="K121" s="46">
        <v>604</v>
      </c>
      <c r="L121" s="24">
        <v>9.82</v>
      </c>
    </row>
    <row r="122" spans="1:12" ht="15">
      <c r="A122" s="39"/>
      <c r="B122" s="20"/>
      <c r="C122" s="21"/>
      <c r="D122" s="25" t="s">
        <v>30</v>
      </c>
      <c r="E122" s="23" t="s">
        <v>47</v>
      </c>
      <c r="F122" s="24">
        <v>200</v>
      </c>
      <c r="G122" s="24">
        <v>0.53</v>
      </c>
      <c r="H122" s="24">
        <v>0</v>
      </c>
      <c r="I122" s="24">
        <v>9.4700000000000006</v>
      </c>
      <c r="J122" s="24">
        <v>40</v>
      </c>
      <c r="K122" s="46">
        <v>943</v>
      </c>
      <c r="L122" s="24">
        <v>2.5299999999999998</v>
      </c>
    </row>
    <row r="123" spans="1:12" ht="15">
      <c r="A123" s="39"/>
      <c r="B123" s="20"/>
      <c r="C123" s="21"/>
      <c r="D123" s="25" t="s">
        <v>31</v>
      </c>
      <c r="E123" s="23" t="s">
        <v>52</v>
      </c>
      <c r="F123" s="24">
        <v>40</v>
      </c>
      <c r="G123" s="24">
        <v>2.36</v>
      </c>
      <c r="H123" s="24">
        <v>7.49</v>
      </c>
      <c r="I123" s="24">
        <v>14.89</v>
      </c>
      <c r="J123" s="24">
        <v>136</v>
      </c>
      <c r="K123" s="46">
        <v>1</v>
      </c>
      <c r="L123" s="24">
        <v>11.52</v>
      </c>
    </row>
    <row r="124" spans="1:12" ht="15">
      <c r="A124" s="39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35</v>
      </c>
      <c r="E127" s="30"/>
      <c r="F127" s="31">
        <f>SUM(F120:F126)</f>
        <v>500</v>
      </c>
      <c r="G127" s="31">
        <f t="shared" ref="G127:J127" si="62">SUM(G120:G126)</f>
        <v>18.489999999999998</v>
      </c>
      <c r="H127" s="31">
        <f t="shared" si="62"/>
        <v>32.78</v>
      </c>
      <c r="I127" s="31">
        <f t="shared" si="62"/>
        <v>76.08</v>
      </c>
      <c r="J127" s="31">
        <f t="shared" si="62"/>
        <v>679.1</v>
      </c>
      <c r="K127" s="47"/>
      <c r="L127" s="31">
        <f t="shared" ref="L127" si="63">SUM(L120:L126)</f>
        <v>101.99999999999999</v>
      </c>
    </row>
    <row r="128" spans="1:12" ht="15">
      <c r="A128" s="33">
        <f>A120</f>
        <v>2</v>
      </c>
      <c r="B128" s="33">
        <f>B120</f>
        <v>2</v>
      </c>
      <c r="C128" s="34" t="s">
        <v>36</v>
      </c>
      <c r="D128" s="25" t="s">
        <v>37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38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39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40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41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42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43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35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5.75" thickBot="1">
      <c r="A138" s="41">
        <f>A120</f>
        <v>2</v>
      </c>
      <c r="B138" s="41">
        <f>B120</f>
        <v>2</v>
      </c>
      <c r="C138" s="51" t="s">
        <v>44</v>
      </c>
      <c r="D138" s="52"/>
      <c r="E138" s="37"/>
      <c r="F138" s="38">
        <f>F127+F137</f>
        <v>500</v>
      </c>
      <c r="G138" s="38">
        <f t="shared" ref="G138" si="66">G127+G137</f>
        <v>18.489999999999998</v>
      </c>
      <c r="H138" s="38">
        <f t="shared" ref="H138" si="67">H127+H137</f>
        <v>32.78</v>
      </c>
      <c r="I138" s="38">
        <f t="shared" ref="I138" si="68">I127+I137</f>
        <v>76.08</v>
      </c>
      <c r="J138" s="38">
        <f t="shared" ref="J138:L138" si="69">J127+J137</f>
        <v>679.1</v>
      </c>
      <c r="K138" s="38"/>
      <c r="L138" s="38">
        <f t="shared" si="69"/>
        <v>101.99999999999999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17" t="s">
        <v>45</v>
      </c>
      <c r="F139" s="18">
        <v>180</v>
      </c>
      <c r="G139" s="18">
        <v>3.67</v>
      </c>
      <c r="H139" s="18">
        <v>5.76</v>
      </c>
      <c r="I139" s="18">
        <v>24.53</v>
      </c>
      <c r="J139" s="18">
        <v>164.7</v>
      </c>
      <c r="K139" s="45">
        <v>694</v>
      </c>
      <c r="L139" s="24">
        <v>28.15</v>
      </c>
    </row>
    <row r="140" spans="1:12" ht="15">
      <c r="A140" s="19"/>
      <c r="B140" s="20"/>
      <c r="C140" s="21"/>
      <c r="D140" s="22"/>
      <c r="E140" s="23" t="s">
        <v>65</v>
      </c>
      <c r="F140" s="24">
        <v>100</v>
      </c>
      <c r="G140" s="24">
        <v>14.13</v>
      </c>
      <c r="H140" s="24">
        <v>11.63</v>
      </c>
      <c r="I140" s="24">
        <v>12.13</v>
      </c>
      <c r="J140" s="24">
        <v>210</v>
      </c>
      <c r="K140" s="46">
        <v>451</v>
      </c>
      <c r="L140" s="24">
        <v>32.56</v>
      </c>
    </row>
    <row r="141" spans="1:12" ht="15">
      <c r="A141" s="19"/>
      <c r="B141" s="20"/>
      <c r="C141" s="21"/>
      <c r="D141" s="25" t="s">
        <v>30</v>
      </c>
      <c r="E141" s="23" t="s">
        <v>60</v>
      </c>
      <c r="F141" s="24">
        <v>200</v>
      </c>
      <c r="G141" s="24">
        <v>0.53</v>
      </c>
      <c r="H141" s="24">
        <v>0</v>
      </c>
      <c r="I141" s="24">
        <v>0</v>
      </c>
      <c r="J141" s="24">
        <v>41.6</v>
      </c>
      <c r="K141" s="46">
        <v>377</v>
      </c>
      <c r="L141" s="24">
        <v>3.93</v>
      </c>
    </row>
    <row r="142" spans="1:12" ht="15.75" customHeight="1">
      <c r="A142" s="19"/>
      <c r="B142" s="20"/>
      <c r="C142" s="21"/>
      <c r="D142" s="25" t="s">
        <v>31</v>
      </c>
      <c r="E142" s="23" t="s">
        <v>53</v>
      </c>
      <c r="F142" s="24">
        <v>30</v>
      </c>
      <c r="G142" s="24">
        <v>2.5299999999999998</v>
      </c>
      <c r="H142" s="24">
        <v>7.55</v>
      </c>
      <c r="I142" s="24">
        <v>14.62</v>
      </c>
      <c r="J142" s="24">
        <v>70.14</v>
      </c>
      <c r="K142" s="46" t="s">
        <v>54</v>
      </c>
      <c r="L142" s="24">
        <v>2.2799999999999998</v>
      </c>
    </row>
    <row r="143" spans="1:12" ht="15.75" thickBot="1">
      <c r="A143" s="19"/>
      <c r="B143" s="20"/>
      <c r="C143" s="21"/>
      <c r="D143" s="25" t="s">
        <v>33</v>
      </c>
      <c r="E143" s="23"/>
      <c r="F143" s="24"/>
      <c r="G143" s="24"/>
      <c r="H143" s="24"/>
      <c r="I143" s="24"/>
      <c r="J143" s="24"/>
      <c r="K143" s="46"/>
      <c r="L143" s="24"/>
    </row>
    <row r="144" spans="1:12" ht="15.75" thickBot="1">
      <c r="A144" s="19"/>
      <c r="B144" s="20"/>
      <c r="C144" s="21"/>
      <c r="D144" s="22"/>
      <c r="E144" s="17" t="s">
        <v>74</v>
      </c>
      <c r="F144" s="18">
        <v>60</v>
      </c>
      <c r="G144" s="18">
        <v>57.6</v>
      </c>
      <c r="H144" s="18">
        <v>0.06</v>
      </c>
      <c r="I144" s="18">
        <v>1.1399999999999999</v>
      </c>
      <c r="J144" s="18">
        <v>7.2</v>
      </c>
      <c r="K144" s="45">
        <v>71</v>
      </c>
      <c r="L144" s="24">
        <v>35.08</v>
      </c>
    </row>
    <row r="145" spans="1:12" ht="15">
      <c r="A145" s="19"/>
      <c r="B145" s="20"/>
      <c r="C145" s="21"/>
      <c r="D145" s="22"/>
      <c r="E145" s="17"/>
      <c r="F145" s="18"/>
      <c r="G145" s="18"/>
      <c r="H145" s="18"/>
      <c r="I145" s="18"/>
      <c r="J145" s="18"/>
      <c r="K145" s="45"/>
      <c r="L145" s="24"/>
    </row>
    <row r="146" spans="1:12" ht="15">
      <c r="A146" s="26"/>
      <c r="B146" s="27"/>
      <c r="C146" s="28"/>
      <c r="D146" s="29" t="s">
        <v>35</v>
      </c>
      <c r="E146" s="30"/>
      <c r="F146" s="31">
        <f>SUM(F139:F145)</f>
        <v>570</v>
      </c>
      <c r="G146" s="31">
        <f t="shared" ref="G146:J146" si="70">SUM(G139:G145)</f>
        <v>78.460000000000008</v>
      </c>
      <c r="H146" s="31">
        <f t="shared" si="70"/>
        <v>25</v>
      </c>
      <c r="I146" s="31">
        <f t="shared" si="70"/>
        <v>52.42</v>
      </c>
      <c r="J146" s="31">
        <f t="shared" si="70"/>
        <v>493.64</v>
      </c>
      <c r="K146" s="47"/>
      <c r="L146" s="31">
        <f t="shared" ref="L146" si="71">SUM(L139:L145)</f>
        <v>102</v>
      </c>
    </row>
    <row r="147" spans="1:12" ht="15">
      <c r="A147" s="32">
        <f>A139</f>
        <v>2</v>
      </c>
      <c r="B147" s="33">
        <f>B139</f>
        <v>3</v>
      </c>
      <c r="C147" s="34" t="s">
        <v>36</v>
      </c>
      <c r="D147" s="25" t="s">
        <v>37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38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39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40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41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42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43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35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1" t="s">
        <v>44</v>
      </c>
      <c r="D157" s="52"/>
      <c r="E157" s="37"/>
      <c r="F157" s="38">
        <f>F146+F156</f>
        <v>570</v>
      </c>
      <c r="G157" s="38">
        <f t="shared" ref="G157" si="74">G146+G156</f>
        <v>78.460000000000008</v>
      </c>
      <c r="H157" s="38">
        <f t="shared" ref="H157" si="75">H146+H156</f>
        <v>25</v>
      </c>
      <c r="I157" s="38">
        <f t="shared" ref="I157" si="76">I146+I156</f>
        <v>52.42</v>
      </c>
      <c r="J157" s="38">
        <f t="shared" ref="J157:L157" si="77">J146+J156</f>
        <v>493.64</v>
      </c>
      <c r="K157" s="38"/>
      <c r="L157" s="38">
        <f t="shared" si="77"/>
        <v>102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17" t="s">
        <v>58</v>
      </c>
      <c r="F158" s="18">
        <v>180</v>
      </c>
      <c r="G158" s="18">
        <v>6.62</v>
      </c>
      <c r="H158" s="18">
        <v>5.42</v>
      </c>
      <c r="I158" s="18">
        <v>31.73</v>
      </c>
      <c r="J158" s="18">
        <v>202.14</v>
      </c>
      <c r="K158" s="45">
        <v>688</v>
      </c>
      <c r="L158" s="18">
        <v>12.51</v>
      </c>
    </row>
    <row r="159" spans="1:12" ht="15">
      <c r="A159" s="19"/>
      <c r="B159" s="20"/>
      <c r="C159" s="21"/>
      <c r="D159" s="22"/>
      <c r="E159" s="23" t="s">
        <v>66</v>
      </c>
      <c r="F159" s="24">
        <v>100</v>
      </c>
      <c r="G159" s="24">
        <v>21.1</v>
      </c>
      <c r="H159" s="24">
        <v>13.6</v>
      </c>
      <c r="I159" s="24">
        <v>0</v>
      </c>
      <c r="J159" s="24">
        <v>206.25</v>
      </c>
      <c r="K159" s="46">
        <v>637</v>
      </c>
      <c r="L159" s="24">
        <v>74.98</v>
      </c>
    </row>
    <row r="160" spans="1:12" ht="15">
      <c r="A160" s="19"/>
      <c r="B160" s="20"/>
      <c r="C160" s="21"/>
      <c r="D160" s="25" t="s">
        <v>30</v>
      </c>
      <c r="E160" s="23" t="s">
        <v>47</v>
      </c>
      <c r="F160" s="24">
        <v>200</v>
      </c>
      <c r="G160" s="24">
        <v>0.53</v>
      </c>
      <c r="H160" s="24">
        <v>0</v>
      </c>
      <c r="I160" s="24">
        <v>9.4700000000000006</v>
      </c>
      <c r="J160" s="24">
        <v>40</v>
      </c>
      <c r="K160" s="46">
        <v>943</v>
      </c>
      <c r="L160" s="24">
        <v>2.5299999999999998</v>
      </c>
    </row>
    <row r="161" spans="1:12" ht="15">
      <c r="A161" s="19"/>
      <c r="B161" s="20"/>
      <c r="C161" s="21"/>
      <c r="D161" s="25" t="s">
        <v>31</v>
      </c>
      <c r="E161" s="23" t="s">
        <v>61</v>
      </c>
      <c r="F161" s="24">
        <v>30</v>
      </c>
      <c r="G161" s="24">
        <v>2.5299999999999998</v>
      </c>
      <c r="H161" s="24">
        <v>7.55</v>
      </c>
      <c r="I161" s="24">
        <v>14.62</v>
      </c>
      <c r="J161" s="24">
        <v>70.14</v>
      </c>
      <c r="K161" s="46" t="s">
        <v>54</v>
      </c>
      <c r="L161" s="24">
        <v>2.2799999999999998</v>
      </c>
    </row>
    <row r="162" spans="1:12" ht="15">
      <c r="A162" s="19"/>
      <c r="B162" s="20"/>
      <c r="C162" s="21"/>
      <c r="D162" s="25" t="s">
        <v>33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/>
      <c r="E163" s="23" t="s">
        <v>67</v>
      </c>
      <c r="F163" s="24">
        <v>10</v>
      </c>
      <c r="G163" s="24">
        <v>2.3199999999999998</v>
      </c>
      <c r="H163" s="24">
        <v>2.95</v>
      </c>
      <c r="I163" s="24">
        <v>0</v>
      </c>
      <c r="J163" s="24">
        <v>36</v>
      </c>
      <c r="K163" s="46">
        <v>42</v>
      </c>
      <c r="L163" s="24">
        <v>9.6999999999999993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35</v>
      </c>
      <c r="E165" s="30"/>
      <c r="F165" s="31">
        <f>SUM(F158:F164)</f>
        <v>520</v>
      </c>
      <c r="G165" s="31">
        <f t="shared" ref="G165:J165" si="78">SUM(G158:G164)</f>
        <v>33.1</v>
      </c>
      <c r="H165" s="31">
        <f t="shared" si="78"/>
        <v>29.52</v>
      </c>
      <c r="I165" s="31">
        <f t="shared" si="78"/>
        <v>55.82</v>
      </c>
      <c r="J165" s="31">
        <f t="shared" si="78"/>
        <v>554.53</v>
      </c>
      <c r="K165" s="47"/>
      <c r="L165" s="31">
        <f t="shared" ref="L165" si="79">SUM(L158:L164)</f>
        <v>102.00000000000001</v>
      </c>
    </row>
    <row r="166" spans="1:12" ht="15">
      <c r="A166" s="32">
        <f>A158</f>
        <v>2</v>
      </c>
      <c r="B166" s="33">
        <f>B158</f>
        <v>4</v>
      </c>
      <c r="C166" s="34" t="s">
        <v>36</v>
      </c>
      <c r="D166" s="25" t="s">
        <v>37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38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39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40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41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42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43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35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1" t="s">
        <v>44</v>
      </c>
      <c r="D176" s="52"/>
      <c r="E176" s="37"/>
      <c r="F176" s="38">
        <f>F165+F175</f>
        <v>520</v>
      </c>
      <c r="G176" s="38">
        <f t="shared" ref="G176" si="82">G165+G175</f>
        <v>33.1</v>
      </c>
      <c r="H176" s="38">
        <f t="shared" ref="H176" si="83">H165+H175</f>
        <v>29.52</v>
      </c>
      <c r="I176" s="38">
        <f t="shared" ref="I176" si="84">I165+I175</f>
        <v>55.82</v>
      </c>
      <c r="J176" s="38">
        <f t="shared" ref="J176:L176" si="85">J165+J175</f>
        <v>554.53</v>
      </c>
      <c r="K176" s="38"/>
      <c r="L176" s="38">
        <f t="shared" si="85"/>
        <v>102.00000000000001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 t="s">
        <v>68</v>
      </c>
      <c r="F177" s="18">
        <v>250</v>
      </c>
      <c r="G177" s="18">
        <v>8.4499999999999993</v>
      </c>
      <c r="H177" s="18">
        <v>8.2799999999999994</v>
      </c>
      <c r="I177" s="18">
        <v>2.48</v>
      </c>
      <c r="J177" s="18">
        <v>160.78</v>
      </c>
      <c r="K177" s="45">
        <v>138</v>
      </c>
      <c r="L177" s="18">
        <v>32.46</v>
      </c>
    </row>
    <row r="178" spans="1:12" ht="15">
      <c r="A178" s="19"/>
      <c r="B178" s="20"/>
      <c r="C178" s="21"/>
      <c r="D178" s="22"/>
      <c r="E178" s="23" t="s">
        <v>52</v>
      </c>
      <c r="F178" s="24">
        <v>40</v>
      </c>
      <c r="G178" s="24">
        <v>2.36</v>
      </c>
      <c r="H178" s="24">
        <v>7.49</v>
      </c>
      <c r="I178" s="24">
        <v>14.89</v>
      </c>
      <c r="J178" s="24">
        <v>136</v>
      </c>
      <c r="K178" s="46">
        <v>1</v>
      </c>
      <c r="L178" s="24">
        <v>11.52</v>
      </c>
    </row>
    <row r="179" spans="1:12" ht="15">
      <c r="A179" s="19"/>
      <c r="B179" s="20"/>
      <c r="C179" s="21"/>
      <c r="D179" s="25" t="s">
        <v>30</v>
      </c>
      <c r="E179" s="23" t="s">
        <v>71</v>
      </c>
      <c r="F179" s="24">
        <v>200</v>
      </c>
      <c r="G179" s="24">
        <v>1.6</v>
      </c>
      <c r="H179" s="24">
        <v>0.3</v>
      </c>
      <c r="I179" s="24">
        <v>47.26</v>
      </c>
      <c r="J179" s="24">
        <v>196.26</v>
      </c>
      <c r="K179" s="46">
        <v>349</v>
      </c>
      <c r="L179" s="24">
        <v>7.4</v>
      </c>
    </row>
    <row r="180" spans="1:12" ht="15">
      <c r="A180" s="19"/>
      <c r="B180" s="20"/>
      <c r="C180" s="21"/>
      <c r="D180" s="25" t="s">
        <v>31</v>
      </c>
      <c r="E180" s="23" t="s">
        <v>69</v>
      </c>
      <c r="F180" s="24">
        <v>50</v>
      </c>
      <c r="G180" s="24">
        <v>12.7</v>
      </c>
      <c r="H180" s="24">
        <v>11.6</v>
      </c>
      <c r="I180" s="24">
        <v>0.7</v>
      </c>
      <c r="J180" s="24">
        <v>157</v>
      </c>
      <c r="K180" s="46" t="s">
        <v>54</v>
      </c>
      <c r="L180" s="24">
        <v>17.5</v>
      </c>
    </row>
    <row r="181" spans="1:12" ht="15">
      <c r="A181" s="19"/>
      <c r="B181" s="20"/>
      <c r="C181" s="21"/>
      <c r="D181" s="25" t="s">
        <v>33</v>
      </c>
      <c r="E181" s="23" t="s">
        <v>34</v>
      </c>
      <c r="F181" s="24">
        <v>180</v>
      </c>
      <c r="G181" s="24">
        <v>0.4</v>
      </c>
      <c r="H181" s="24">
        <v>0.4</v>
      </c>
      <c r="I181" s="24">
        <v>9.8000000000000007</v>
      </c>
      <c r="J181" s="24">
        <v>47</v>
      </c>
      <c r="K181" s="46">
        <v>338</v>
      </c>
      <c r="L181" s="24">
        <v>33.119999999999997</v>
      </c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35</v>
      </c>
      <c r="E184" s="30"/>
      <c r="F184" s="31">
        <f>SUM(F177:F183)</f>
        <v>720</v>
      </c>
      <c r="G184" s="31">
        <f t="shared" ref="G184:J184" si="86">SUM(G177:G183)</f>
        <v>25.509999999999998</v>
      </c>
      <c r="H184" s="31">
        <f t="shared" si="86"/>
        <v>28.07</v>
      </c>
      <c r="I184" s="31">
        <f t="shared" si="86"/>
        <v>75.13</v>
      </c>
      <c r="J184" s="31">
        <f t="shared" si="86"/>
        <v>697.04</v>
      </c>
      <c r="K184" s="47"/>
      <c r="L184" s="31">
        <f t="shared" ref="L184" si="87">SUM(L177:L183)</f>
        <v>102</v>
      </c>
    </row>
    <row r="185" spans="1:12" ht="15">
      <c r="A185" s="32">
        <f>A177</f>
        <v>2</v>
      </c>
      <c r="B185" s="33">
        <f>B177</f>
        <v>5</v>
      </c>
      <c r="C185" s="34" t="s">
        <v>36</v>
      </c>
      <c r="D185" s="25" t="s">
        <v>37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38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39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40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41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42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43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35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1" t="s">
        <v>44</v>
      </c>
      <c r="D195" s="52"/>
      <c r="E195" s="37"/>
      <c r="F195" s="38">
        <f>F184+F194</f>
        <v>720</v>
      </c>
      <c r="G195" s="38">
        <f t="shared" ref="G195" si="90">G184+G194</f>
        <v>25.509999999999998</v>
      </c>
      <c r="H195" s="38">
        <f t="shared" ref="H195" si="91">H184+H194</f>
        <v>28.07</v>
      </c>
      <c r="I195" s="38">
        <f t="shared" ref="I195" si="92">I184+I194</f>
        <v>75.13</v>
      </c>
      <c r="J195" s="38">
        <f t="shared" ref="J195:L195" si="93">J184+J194</f>
        <v>697.04</v>
      </c>
      <c r="K195" s="38"/>
      <c r="L195" s="38">
        <f t="shared" si="93"/>
        <v>102</v>
      </c>
    </row>
    <row r="196" spans="1:12">
      <c r="A196" s="48"/>
      <c r="B196" s="49"/>
      <c r="C196" s="53" t="s">
        <v>70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595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32.852000000000004</v>
      </c>
      <c r="H196" s="50">
        <f t="shared" si="94"/>
        <v>24.477</v>
      </c>
      <c r="I196" s="50">
        <f t="shared" si="94"/>
        <v>77.555000000000007</v>
      </c>
      <c r="J196" s="50">
        <f t="shared" si="94"/>
        <v>594.37300000000005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102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User-2019-09</cp:lastModifiedBy>
  <cp:lastPrinted>2024-10-16T05:39:17Z</cp:lastPrinted>
  <dcterms:created xsi:type="dcterms:W3CDTF">2022-05-16T14:23:00Z</dcterms:created>
  <dcterms:modified xsi:type="dcterms:W3CDTF">2025-03-28T05:41:16Z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F65794E0B8BC4FEB8EEDDC859F47818F_12</vt:lpwstr>
  </property>
  <property fmtid="{D5CDD505-2E9C-101B-9397-08002B2CF9AE}" pid="3" name="KSOProductBuildVer">
    <vt:lpwstr>1049-12.2.0.17562</vt:lpwstr>
  </property>
</Properties>
</file>