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L138" l="1"/>
  <c r="L176"/>
  <c r="L81"/>
  <c r="L43"/>
  <c r="H195"/>
  <c r="I195"/>
  <c r="I157"/>
  <c r="H157"/>
  <c r="I138"/>
  <c r="H138"/>
  <c r="H176"/>
  <c r="H119"/>
  <c r="I100"/>
  <c r="J62"/>
  <c r="J196" s="1"/>
  <c r="I43"/>
  <c r="G43"/>
  <c r="F43"/>
  <c r="F196" s="1"/>
  <c r="I24"/>
  <c r="H24"/>
  <c r="L24"/>
  <c r="G24"/>
  <c r="L196" l="1"/>
  <c r="H196"/>
  <c r="I196"/>
  <c r="G196"/>
</calcChain>
</file>

<file path=xl/sharedStrings.xml><?xml version="1.0" encoding="utf-8"?>
<sst xmlns="http://schemas.openxmlformats.org/spreadsheetml/2006/main" count="262" uniqueCount="75">
  <si>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</si>
  <si>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</si>
  <si>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</si>
  <si>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</si>
  <si>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</si>
  <si>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</si>
  <si>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</si>
  <si>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</si>
  <si>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</si>
  <si>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</si>
  <si>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</si>
  <si>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</si>
  <si>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</si>
  <si>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</si>
  <si>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</si>
  <si>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</si>
  <si>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</si>
  <si>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</si>
  <si>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</si>
  <si>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</si>
  <si>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</si>
  <si>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</si>
  <si>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</si>
  <si>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</si>
  <si>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</si>
  <si>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</si>
  <si>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</si>
  <si>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</si>
  <si>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</si>
  <si>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</si>
  <si>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</si>
  <si>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</si>
  <si>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</si>
  <si>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</si>
  <si>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</si>
  <si>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</si>
  <si>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</si>
  <si>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</si>
  <si>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</si>
  <si>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17</t>
  </si>
  <si>
    <t>Директор</t>
  </si>
  <si>
    <t>Рубекина Е.В.</t>
  </si>
  <si>
    <t>Бутерброд с сыром</t>
  </si>
  <si>
    <t>Суп картофельный с крупой</t>
  </si>
  <si>
    <t>Каша рассыпчатая гречневая</t>
  </si>
  <si>
    <t>Голубцы ленивые</t>
  </si>
  <si>
    <t>Компот из смеси сухофруктов</t>
  </si>
  <si>
    <t>Плоды свежие</t>
  </si>
  <si>
    <t>Хлеб ржано-пшеничный</t>
  </si>
  <si>
    <t>П/Р</t>
  </si>
  <si>
    <t>Салат из свекты с растительным маслом</t>
  </si>
  <si>
    <t>Суп картофельный с бобовыми</t>
  </si>
  <si>
    <t>Котлета</t>
  </si>
  <si>
    <t>Картофельное пюре</t>
  </si>
  <si>
    <t>Кисель из концентрат "Валитек"</t>
  </si>
  <si>
    <t>Хлеб пшеничный</t>
  </si>
  <si>
    <t>Бутерброд с маслом</t>
  </si>
  <si>
    <t>Рассольник Петербургский</t>
  </si>
  <si>
    <t>Рыба, тушённая в томате с оващами</t>
  </si>
  <si>
    <t>Рис отварной</t>
  </si>
  <si>
    <t>Соки овощные, фруктовые и ягодные</t>
  </si>
  <si>
    <t>Суп с макаронными изделиями</t>
  </si>
  <si>
    <t>Ёжики</t>
  </si>
  <si>
    <t>Чай с сахаром</t>
  </si>
  <si>
    <t>Суп с рыбными консервами</t>
  </si>
  <si>
    <t>Мясо тушёное консервированное</t>
  </si>
  <si>
    <t>Макаронные изделия отварные</t>
  </si>
  <si>
    <t>Салат из беклокочанной капусты</t>
  </si>
  <si>
    <t>Тефтеля</t>
  </si>
  <si>
    <t>Щи из свежей капусты с картофелем</t>
  </si>
  <si>
    <t>Пельмени п/ф отварные с маслом</t>
  </si>
  <si>
    <t>Борщ с капустой и картофелем</t>
  </si>
  <si>
    <t>Салат из моркови</t>
  </si>
  <si>
    <t>Свекольник</t>
  </si>
  <si>
    <t>августа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</si>
</sst>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 t="s">
        <v>74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0.4</v>
      </c>
      <c r="H14" s="43">
        <v>0.4</v>
      </c>
      <c r="I14" s="43">
        <v>9.8000000000000007</v>
      </c>
      <c r="J14" s="43">
        <v>47</v>
      </c>
      <c r="K14" s="44">
        <v>338</v>
      </c>
      <c r="L14" s="43">
        <v>22.29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2.68</v>
      </c>
      <c r="H15" s="43">
        <v>2.8</v>
      </c>
      <c r="I15" s="43">
        <v>17.14</v>
      </c>
      <c r="J15" s="43">
        <v>104.5</v>
      </c>
      <c r="K15" s="44">
        <v>204</v>
      </c>
      <c r="L15" s="43">
        <v>11.22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14.13</v>
      </c>
      <c r="H16" s="43">
        <v>11.63</v>
      </c>
      <c r="I16" s="43">
        <v>12.13</v>
      </c>
      <c r="J16" s="43">
        <v>210</v>
      </c>
      <c r="K16" s="44">
        <v>451</v>
      </c>
      <c r="L16" s="43">
        <v>28.48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8.9499999999999993</v>
      </c>
      <c r="H17" s="43">
        <v>6.73</v>
      </c>
      <c r="I17" s="43">
        <v>43</v>
      </c>
      <c r="J17" s="43">
        <v>276.52999999999997</v>
      </c>
      <c r="K17" s="44">
        <v>679</v>
      </c>
      <c r="L17" s="43">
        <v>11.75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196.26</v>
      </c>
      <c r="K18" s="44">
        <v>349</v>
      </c>
      <c r="L18" s="43">
        <v>7.16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5</v>
      </c>
      <c r="H19" s="43">
        <v>3</v>
      </c>
      <c r="I19" s="43">
        <v>14.5</v>
      </c>
      <c r="J19" s="43">
        <v>106</v>
      </c>
      <c r="K19" s="44">
        <v>9</v>
      </c>
      <c r="L19" s="43">
        <v>9</v>
      </c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2.5299999999999998</v>
      </c>
      <c r="H20" s="43">
        <v>7.55</v>
      </c>
      <c r="I20" s="43">
        <v>14.62</v>
      </c>
      <c r="J20" s="43">
        <v>70.14</v>
      </c>
      <c r="K20" s="44" t="s">
        <v>49</v>
      </c>
      <c r="L20" s="43">
        <v>2.1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34.85</v>
      </c>
      <c r="H23" s="19">
        <f t="shared" si="2"/>
        <v>32.410000000000004</v>
      </c>
      <c r="I23" s="19">
        <f t="shared" si="2"/>
        <v>158.44999999999999</v>
      </c>
      <c r="J23" s="19">
        <f t="shared" si="2"/>
        <v>1010.43</v>
      </c>
      <c r="K23" s="25"/>
      <c r="L23" s="19">
        <f t="shared" ref="L23" si="3">SUM(L14:L22)</f>
        <v>91.999999999999986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900</v>
      </c>
      <c r="G24" s="32">
        <f t="shared" ref="G24:J24" si="4">G13+G23</f>
        <v>34.85</v>
      </c>
      <c r="H24" s="32">
        <f t="shared" si="4"/>
        <v>32.410000000000004</v>
      </c>
      <c r="I24" s="32">
        <f t="shared" si="4"/>
        <v>158.44999999999999</v>
      </c>
      <c r="J24" s="32">
        <f t="shared" si="4"/>
        <v>1010.43</v>
      </c>
      <c r="K24" s="32"/>
      <c r="L24" s="32">
        <f t="shared" ref="L24" si="5">L13+L23</f>
        <v>91.999999999999986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33</v>
      </c>
      <c r="L33" s="43">
        <v>8.94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206</v>
      </c>
      <c r="L34" s="43">
        <v>14.39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14.13</v>
      </c>
      <c r="H35" s="43">
        <v>11.63</v>
      </c>
      <c r="I35" s="43">
        <v>12.13</v>
      </c>
      <c r="J35" s="43">
        <v>210</v>
      </c>
      <c r="K35" s="44">
        <v>451</v>
      </c>
      <c r="L35" s="43">
        <v>32.78</v>
      </c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3.67</v>
      </c>
      <c r="H36" s="43">
        <v>5.76</v>
      </c>
      <c r="I36" s="43">
        <v>24.53</v>
      </c>
      <c r="J36" s="43">
        <v>164.7</v>
      </c>
      <c r="K36" s="44">
        <v>694</v>
      </c>
      <c r="L36" s="43">
        <v>25.79</v>
      </c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>
        <v>648</v>
      </c>
      <c r="L37" s="43">
        <v>5.9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60</v>
      </c>
      <c r="G38" s="43">
        <v>5.0599999999999996</v>
      </c>
      <c r="H38" s="43">
        <v>15.1</v>
      </c>
      <c r="I38" s="43">
        <v>29.24</v>
      </c>
      <c r="J38" s="43">
        <v>140.28</v>
      </c>
      <c r="K38" s="44" t="s">
        <v>49</v>
      </c>
      <c r="L38" s="43">
        <v>4.2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29.409999999999997</v>
      </c>
      <c r="H42" s="19">
        <f t="shared" ref="H42" si="11">SUM(H33:H41)</f>
        <v>41.42</v>
      </c>
      <c r="I42" s="19">
        <f t="shared" ref="I42" si="12">SUM(I33:I41)</f>
        <v>91.149999999999991</v>
      </c>
      <c r="J42" s="19">
        <f t="shared" ref="J42:L42" si="13">SUM(J33:J41)</f>
        <v>722.06999999999994</v>
      </c>
      <c r="K42" s="25"/>
      <c r="L42" s="19">
        <f t="shared" si="13"/>
        <v>92.000000000000014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29.409999999999997</v>
      </c>
      <c r="H43" s="32">
        <f t="shared" ref="H43" si="15">H32+H42</f>
        <v>41.42</v>
      </c>
      <c r="I43" s="32">
        <f t="shared" ref="I43" si="16">I32+I42</f>
        <v>91.149999999999991</v>
      </c>
      <c r="J43" s="32">
        <f t="shared" ref="J43:L43" si="17">J32+J42</f>
        <v>722.06999999999994</v>
      </c>
      <c r="K43" s="32"/>
      <c r="L43" s="32">
        <f t="shared" si="17"/>
        <v>92.000000000000014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40</v>
      </c>
      <c r="G52" s="43">
        <v>2.36</v>
      </c>
      <c r="H52" s="43">
        <v>7.49</v>
      </c>
      <c r="I52" s="43">
        <v>14.89</v>
      </c>
      <c r="J52" s="43">
        <v>136</v>
      </c>
      <c r="K52" s="44">
        <v>1</v>
      </c>
      <c r="L52" s="43">
        <v>9.59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1.68</v>
      </c>
      <c r="H53" s="43">
        <v>4.22</v>
      </c>
      <c r="I53" s="43">
        <v>13.27</v>
      </c>
      <c r="J53" s="43">
        <v>96.6</v>
      </c>
      <c r="K53" s="44">
        <v>197</v>
      </c>
      <c r="L53" s="43">
        <v>11.36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7.88</v>
      </c>
      <c r="H54" s="43">
        <v>4.1399999999999997</v>
      </c>
      <c r="I54" s="43">
        <v>3.74</v>
      </c>
      <c r="J54" s="43">
        <v>82.78</v>
      </c>
      <c r="K54" s="44">
        <v>229</v>
      </c>
      <c r="L54" s="43">
        <v>35.64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180</v>
      </c>
      <c r="G55" s="43">
        <v>4.4000000000000004</v>
      </c>
      <c r="H55" s="43">
        <v>6.51</v>
      </c>
      <c r="I55" s="43">
        <v>44</v>
      </c>
      <c r="J55" s="43">
        <v>252.14</v>
      </c>
      <c r="K55" s="44">
        <v>304</v>
      </c>
      <c r="L55" s="43">
        <v>16.309999999999999</v>
      </c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</v>
      </c>
      <c r="H56" s="43">
        <v>0.2</v>
      </c>
      <c r="I56" s="43">
        <v>19.8</v>
      </c>
      <c r="J56" s="43">
        <v>86.6</v>
      </c>
      <c r="K56" s="44">
        <v>389</v>
      </c>
      <c r="L56" s="43">
        <v>17</v>
      </c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2.5299999999999998</v>
      </c>
      <c r="H57" s="43">
        <v>7.55</v>
      </c>
      <c r="I57" s="43">
        <v>14.62</v>
      </c>
      <c r="J57" s="43">
        <v>70.14</v>
      </c>
      <c r="K57" s="44" t="s">
        <v>49</v>
      </c>
      <c r="L57" s="43">
        <v>2.1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19.850000000000001</v>
      </c>
      <c r="H61" s="19">
        <f t="shared" ref="H61" si="23">SUM(H52:H60)</f>
        <v>30.11</v>
      </c>
      <c r="I61" s="19">
        <f t="shared" ref="I61" si="24">SUM(I52:I60)</f>
        <v>110.32000000000001</v>
      </c>
      <c r="J61" s="19">
        <f t="shared" ref="J61:L61" si="25">SUM(J52:J60)</f>
        <v>724.26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19.850000000000001</v>
      </c>
      <c r="H62" s="32">
        <f t="shared" ref="H62" si="27">H51+H61</f>
        <v>30.11</v>
      </c>
      <c r="I62" s="32">
        <f t="shared" ref="I62" si="28">I51+I61</f>
        <v>110.32000000000001</v>
      </c>
      <c r="J62" s="32">
        <f t="shared" ref="J62:L62" si="29">J51+J61</f>
        <v>724.26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0.85</v>
      </c>
      <c r="H71" s="43">
        <v>3.05</v>
      </c>
      <c r="I71" s="43">
        <v>5.19</v>
      </c>
      <c r="J71" s="43">
        <v>51.54</v>
      </c>
      <c r="K71" s="44">
        <v>43</v>
      </c>
      <c r="L71" s="43">
        <v>6.04</v>
      </c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2.9</v>
      </c>
      <c r="H72" s="43">
        <v>2.5</v>
      </c>
      <c r="I72" s="43">
        <v>21</v>
      </c>
      <c r="J72" s="43">
        <v>120</v>
      </c>
      <c r="K72" s="44">
        <v>140</v>
      </c>
      <c r="L72" s="43">
        <v>10.4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14.13</v>
      </c>
      <c r="H73" s="43">
        <v>11.63</v>
      </c>
      <c r="I73" s="43">
        <v>12.13</v>
      </c>
      <c r="J73" s="43">
        <v>210</v>
      </c>
      <c r="K73" s="44">
        <v>451</v>
      </c>
      <c r="L73" s="43">
        <v>33.78</v>
      </c>
    </row>
    <row r="74" spans="1:12" ht="15">
      <c r="A74" s="23"/>
      <c r="B74" s="15"/>
      <c r="C74" s="11"/>
      <c r="D74" s="7" t="s">
        <v>29</v>
      </c>
      <c r="E74" s="42" t="s">
        <v>44</v>
      </c>
      <c r="F74" s="43">
        <v>180</v>
      </c>
      <c r="G74" s="43">
        <v>8.9499999999999993</v>
      </c>
      <c r="H74" s="43">
        <v>6.73</v>
      </c>
      <c r="I74" s="43">
        <v>43</v>
      </c>
      <c r="J74" s="43">
        <v>276.52999999999997</v>
      </c>
      <c r="K74" s="44">
        <v>679</v>
      </c>
      <c r="L74" s="43">
        <v>11.75</v>
      </c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943</v>
      </c>
      <c r="L75" s="43">
        <v>2.35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60</v>
      </c>
      <c r="G76" s="43">
        <v>2.5299999999999998</v>
      </c>
      <c r="H76" s="43">
        <v>7.55</v>
      </c>
      <c r="I76" s="43">
        <v>14.62</v>
      </c>
      <c r="J76" s="43">
        <v>70.14</v>
      </c>
      <c r="K76" s="44" t="s">
        <v>49</v>
      </c>
      <c r="L76" s="43">
        <v>4.2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47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338</v>
      </c>
      <c r="L78" s="43">
        <v>23.48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30.290000000000003</v>
      </c>
      <c r="H80" s="19">
        <f t="shared" ref="H80" si="35">SUM(H71:H79)</f>
        <v>31.86</v>
      </c>
      <c r="I80" s="19">
        <f t="shared" ref="I80" si="36">SUM(I71:I79)</f>
        <v>115.21</v>
      </c>
      <c r="J80" s="19">
        <f t="shared" ref="J80:L80" si="37">SUM(J71:J79)</f>
        <v>815.20999999999992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950</v>
      </c>
      <c r="G81" s="32">
        <f t="shared" ref="G81" si="38">G70+G80</f>
        <v>30.290000000000003</v>
      </c>
      <c r="H81" s="32">
        <f t="shared" ref="H81" si="39">H70+H80</f>
        <v>31.86</v>
      </c>
      <c r="I81" s="32">
        <f t="shared" ref="I81" si="40">I70+I80</f>
        <v>115.21</v>
      </c>
      <c r="J81" s="32">
        <f t="shared" ref="J81:L81" si="41">J70+J80</f>
        <v>815.20999999999992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>
        <v>338</v>
      </c>
      <c r="L90" s="43">
        <v>5.21</v>
      </c>
    </row>
    <row r="91" spans="1:12" ht="1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8.4499999999999993</v>
      </c>
      <c r="H91" s="43">
        <v>8.2799999999999994</v>
      </c>
      <c r="I91" s="43">
        <v>2.48</v>
      </c>
      <c r="J91" s="43">
        <v>160.78</v>
      </c>
      <c r="K91" s="44">
        <v>138</v>
      </c>
      <c r="L91" s="43">
        <v>30.61</v>
      </c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7.86</v>
      </c>
      <c r="H92" s="43">
        <v>12.14</v>
      </c>
      <c r="I92" s="43">
        <v>0</v>
      </c>
      <c r="J92" s="43">
        <v>160.71</v>
      </c>
      <c r="K92" s="44">
        <v>692</v>
      </c>
      <c r="L92" s="43">
        <v>28.48</v>
      </c>
    </row>
    <row r="93" spans="1:12" ht="15">
      <c r="A93" s="23"/>
      <c r="B93" s="15"/>
      <c r="C93" s="11"/>
      <c r="D93" s="7" t="s">
        <v>29</v>
      </c>
      <c r="E93" s="42" t="s">
        <v>66</v>
      </c>
      <c r="F93" s="43">
        <v>180</v>
      </c>
      <c r="G93" s="43">
        <v>6.62</v>
      </c>
      <c r="H93" s="43">
        <v>5.42</v>
      </c>
      <c r="I93" s="43">
        <v>31.73</v>
      </c>
      <c r="J93" s="43">
        <v>202.14</v>
      </c>
      <c r="K93" s="44">
        <v>688</v>
      </c>
      <c r="L93" s="43">
        <v>9.44</v>
      </c>
    </row>
    <row r="94" spans="1:12" ht="1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196.26</v>
      </c>
      <c r="K94" s="44">
        <v>349</v>
      </c>
      <c r="L94" s="43">
        <v>7.16</v>
      </c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2.5299999999999998</v>
      </c>
      <c r="H95" s="43">
        <v>7.55</v>
      </c>
      <c r="I95" s="43">
        <v>14.62</v>
      </c>
      <c r="J95" s="43">
        <v>70.14</v>
      </c>
      <c r="K95" s="44" t="s">
        <v>49</v>
      </c>
      <c r="L95" s="43">
        <v>2.1</v>
      </c>
    </row>
    <row r="96" spans="1:12" ht="1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5</v>
      </c>
      <c r="H96" s="43">
        <v>3</v>
      </c>
      <c r="I96" s="43">
        <v>14.5</v>
      </c>
      <c r="J96" s="43">
        <v>106</v>
      </c>
      <c r="K96" s="44">
        <v>9</v>
      </c>
      <c r="L96" s="43">
        <v>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32.020000000000003</v>
      </c>
      <c r="H99" s="19">
        <f t="shared" ref="H99" si="47">SUM(H90:H98)</f>
        <v>37.090000000000003</v>
      </c>
      <c r="I99" s="19">
        <f t="shared" ref="I99" si="48">SUM(I90:I98)</f>
        <v>120.39000000000001</v>
      </c>
      <c r="J99" s="19">
        <f t="shared" ref="J99:L99" si="49">SUM(J90:J98)</f>
        <v>943.03</v>
      </c>
      <c r="K99" s="25"/>
      <c r="L99" s="19">
        <f t="shared" si="49"/>
        <v>91.999999999999986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900</v>
      </c>
      <c r="G100" s="32">
        <f t="shared" ref="G100" si="50">G89+G99</f>
        <v>32.020000000000003</v>
      </c>
      <c r="H100" s="32">
        <f t="shared" ref="H100" si="51">H89+H99</f>
        <v>37.090000000000003</v>
      </c>
      <c r="I100" s="32">
        <f t="shared" ref="I100" si="52">I89+I99</f>
        <v>120.39000000000001</v>
      </c>
      <c r="J100" s="32">
        <f t="shared" ref="J100:L100" si="53">J89+J99</f>
        <v>943.03</v>
      </c>
      <c r="K100" s="32"/>
      <c r="L100" s="32">
        <f t="shared" si="53"/>
        <v>91.999999999999986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0.4</v>
      </c>
      <c r="H109" s="43">
        <v>0.4</v>
      </c>
      <c r="I109" s="43">
        <v>9.8000000000000007</v>
      </c>
      <c r="J109" s="43">
        <v>47</v>
      </c>
      <c r="K109" s="44">
        <v>338</v>
      </c>
      <c r="L109" s="43">
        <v>11.73</v>
      </c>
    </row>
    <row r="110" spans="1:12" ht="15">
      <c r="A110" s="23"/>
      <c r="B110" s="15"/>
      <c r="C110" s="11"/>
      <c r="D110" s="7" t="s">
        <v>27</v>
      </c>
      <c r="E110" s="42" t="s">
        <v>51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206</v>
      </c>
      <c r="L110" s="43">
        <v>14.39</v>
      </c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14.13</v>
      </c>
      <c r="H111" s="43">
        <v>11.63</v>
      </c>
      <c r="I111" s="43">
        <v>12.13</v>
      </c>
      <c r="J111" s="43">
        <v>210</v>
      </c>
      <c r="K111" s="44">
        <v>451</v>
      </c>
      <c r="L111" s="43">
        <v>31.98</v>
      </c>
    </row>
    <row r="112" spans="1:12" ht="15">
      <c r="A112" s="23"/>
      <c r="B112" s="15"/>
      <c r="C112" s="11"/>
      <c r="D112" s="7" t="s">
        <v>29</v>
      </c>
      <c r="E112" s="42" t="s">
        <v>59</v>
      </c>
      <c r="F112" s="43">
        <v>180</v>
      </c>
      <c r="G112" s="43">
        <v>4.4000000000000004</v>
      </c>
      <c r="H112" s="43">
        <v>6.51</v>
      </c>
      <c r="I112" s="43">
        <v>44</v>
      </c>
      <c r="J112" s="43">
        <v>252.14</v>
      </c>
      <c r="K112" s="44">
        <v>304</v>
      </c>
      <c r="L112" s="43">
        <v>16.309999999999999</v>
      </c>
    </row>
    <row r="113" spans="1:12" ht="1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</v>
      </c>
      <c r="I113" s="43">
        <v>3.9</v>
      </c>
      <c r="J113" s="43">
        <v>16</v>
      </c>
      <c r="K113" s="44">
        <v>648</v>
      </c>
      <c r="L113" s="43">
        <v>5.9</v>
      </c>
    </row>
    <row r="114" spans="1:12" ht="15">
      <c r="A114" s="23"/>
      <c r="B114" s="15"/>
      <c r="C114" s="11"/>
      <c r="D114" s="7" t="s">
        <v>31</v>
      </c>
      <c r="E114" s="42" t="s">
        <v>56</v>
      </c>
      <c r="F114" s="43">
        <v>40</v>
      </c>
      <c r="G114" s="43">
        <v>2.36</v>
      </c>
      <c r="H114" s="43">
        <v>7.49</v>
      </c>
      <c r="I114" s="43">
        <v>14.89</v>
      </c>
      <c r="J114" s="43">
        <v>136</v>
      </c>
      <c r="K114" s="44">
        <v>1</v>
      </c>
      <c r="L114" s="43">
        <v>9.59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2.5299999999999998</v>
      </c>
      <c r="H115" s="43">
        <v>7.55</v>
      </c>
      <c r="I115" s="43">
        <v>14.62</v>
      </c>
      <c r="J115" s="43">
        <v>70.14</v>
      </c>
      <c r="K115" s="44" t="s">
        <v>49</v>
      </c>
      <c r="L115" s="43">
        <v>2.1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29.51</v>
      </c>
      <c r="H118" s="19">
        <f t="shared" si="56"/>
        <v>38.86</v>
      </c>
      <c r="I118" s="19">
        <f t="shared" si="56"/>
        <v>115.67</v>
      </c>
      <c r="J118" s="19">
        <f t="shared" si="56"/>
        <v>866.03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900</v>
      </c>
      <c r="G119" s="32">
        <f t="shared" ref="G119" si="58">G108+G118</f>
        <v>29.51</v>
      </c>
      <c r="H119" s="32">
        <f t="shared" ref="H119" si="59">H108+H118</f>
        <v>38.86</v>
      </c>
      <c r="I119" s="32">
        <f t="shared" ref="I119" si="60">I108+I118</f>
        <v>115.67</v>
      </c>
      <c r="J119" s="32">
        <f t="shared" ref="J119:L119" si="61">J108+J118</f>
        <v>866.03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40</v>
      </c>
      <c r="G128" s="43">
        <v>5</v>
      </c>
      <c r="H128" s="43">
        <v>3</v>
      </c>
      <c r="I128" s="43">
        <v>14.5</v>
      </c>
      <c r="J128" s="43">
        <v>106</v>
      </c>
      <c r="K128" s="44">
        <v>9</v>
      </c>
      <c r="L128" s="43">
        <v>9</v>
      </c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1.75</v>
      </c>
      <c r="H129" s="43">
        <v>4.8899999999999997</v>
      </c>
      <c r="I129" s="43">
        <v>8.49</v>
      </c>
      <c r="J129" s="43">
        <v>84.75</v>
      </c>
      <c r="K129" s="44">
        <v>187</v>
      </c>
      <c r="L129" s="43">
        <v>15.26</v>
      </c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200</v>
      </c>
      <c r="G130" s="43">
        <v>13.35</v>
      </c>
      <c r="H130" s="43">
        <v>22.35</v>
      </c>
      <c r="I130" s="43">
        <v>29.4</v>
      </c>
      <c r="J130" s="43">
        <v>378</v>
      </c>
      <c r="K130" s="44">
        <v>719</v>
      </c>
      <c r="L130" s="43">
        <v>63.29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943</v>
      </c>
      <c r="L132" s="43">
        <v>2.35</v>
      </c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2.5299999999999998</v>
      </c>
      <c r="H133" s="43">
        <v>7.55</v>
      </c>
      <c r="I133" s="43">
        <v>14.62</v>
      </c>
      <c r="J133" s="43">
        <v>70.14</v>
      </c>
      <c r="K133" s="44" t="s">
        <v>49</v>
      </c>
      <c r="L133" s="43">
        <v>2.1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23.160000000000004</v>
      </c>
      <c r="H137" s="19">
        <f t="shared" si="64"/>
        <v>37.79</v>
      </c>
      <c r="I137" s="19">
        <f t="shared" si="64"/>
        <v>76.48</v>
      </c>
      <c r="J137" s="19">
        <f t="shared" si="64"/>
        <v>678.89</v>
      </c>
      <c r="K137" s="25"/>
      <c r="L137" s="19">
        <f t="shared" ref="L137" si="65">SUM(L128:L136)</f>
        <v>91.999999999999986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720</v>
      </c>
      <c r="G138" s="32">
        <f t="shared" ref="G138" si="66">G127+G137</f>
        <v>23.160000000000004</v>
      </c>
      <c r="H138" s="32">
        <f t="shared" ref="H138" si="67">H127+H137</f>
        <v>37.79</v>
      </c>
      <c r="I138" s="32">
        <f t="shared" ref="I138" si="68">I127+I137</f>
        <v>76.48</v>
      </c>
      <c r="J138" s="32">
        <f t="shared" ref="J138:L138" si="69">J127+J137</f>
        <v>678.89</v>
      </c>
      <c r="K138" s="32"/>
      <c r="L138" s="32">
        <f t="shared" si="69"/>
        <v>91.999999999999986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0.85</v>
      </c>
      <c r="H147" s="43">
        <v>3.05</v>
      </c>
      <c r="I147" s="43">
        <v>5.19</v>
      </c>
      <c r="J147" s="43">
        <v>51.54</v>
      </c>
      <c r="K147" s="44">
        <v>43</v>
      </c>
      <c r="L147" s="43">
        <v>6.04</v>
      </c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1.81</v>
      </c>
      <c r="H148" s="43">
        <v>4.91</v>
      </c>
      <c r="I148" s="43">
        <v>125.25</v>
      </c>
      <c r="J148" s="43">
        <v>102.5</v>
      </c>
      <c r="K148" s="44">
        <v>170</v>
      </c>
      <c r="L148" s="43">
        <v>20.329999999999998</v>
      </c>
    </row>
    <row r="149" spans="1:12" ht="15">
      <c r="A149" s="23"/>
      <c r="B149" s="15"/>
      <c r="C149" s="11"/>
      <c r="D149" s="7" t="s">
        <v>28</v>
      </c>
      <c r="E149" s="42" t="s">
        <v>45</v>
      </c>
      <c r="F149" s="43">
        <v>100</v>
      </c>
      <c r="G149" s="43">
        <v>14.13</v>
      </c>
      <c r="H149" s="43">
        <v>11.63</v>
      </c>
      <c r="I149" s="43">
        <v>12.13</v>
      </c>
      <c r="J149" s="43">
        <v>210</v>
      </c>
      <c r="K149" s="44">
        <v>451</v>
      </c>
      <c r="L149" s="43">
        <v>28.48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180</v>
      </c>
      <c r="G150" s="43">
        <v>3.67</v>
      </c>
      <c r="H150" s="43">
        <v>5.76</v>
      </c>
      <c r="I150" s="43">
        <v>24.53</v>
      </c>
      <c r="J150" s="43">
        <v>164.7</v>
      </c>
      <c r="K150" s="44">
        <v>694</v>
      </c>
      <c r="L150" s="43">
        <v>25.79</v>
      </c>
    </row>
    <row r="151" spans="1:12" ht="1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196.26</v>
      </c>
      <c r="K151" s="44">
        <v>349</v>
      </c>
      <c r="L151" s="43">
        <v>7.16</v>
      </c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60</v>
      </c>
      <c r="G152" s="43">
        <v>2.5299999999999998</v>
      </c>
      <c r="H152" s="43">
        <v>7.55</v>
      </c>
      <c r="I152" s="43">
        <v>14.62</v>
      </c>
      <c r="J152" s="43">
        <v>70.14</v>
      </c>
      <c r="K152" s="44" t="s">
        <v>49</v>
      </c>
      <c r="L152" s="43">
        <v>4.2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24.150000000000002</v>
      </c>
      <c r="H156" s="19">
        <f t="shared" si="72"/>
        <v>33.200000000000003</v>
      </c>
      <c r="I156" s="19">
        <f t="shared" si="72"/>
        <v>228.98</v>
      </c>
      <c r="J156" s="19">
        <f t="shared" si="72"/>
        <v>795.14</v>
      </c>
      <c r="K156" s="25"/>
      <c r="L156" s="19">
        <f t="shared" ref="L156" si="73">SUM(L147:L155)</f>
        <v>91.999999999999986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850</v>
      </c>
      <c r="G157" s="32">
        <f t="shared" ref="G157" si="74">G146+G156</f>
        <v>24.150000000000002</v>
      </c>
      <c r="H157" s="32">
        <f t="shared" ref="H157" si="75">H146+H156</f>
        <v>33.200000000000003</v>
      </c>
      <c r="I157" s="32">
        <f t="shared" ref="I157" si="76">I146+I156</f>
        <v>228.98</v>
      </c>
      <c r="J157" s="32">
        <f t="shared" ref="J157:L157" si="77">J146+J156</f>
        <v>795.14</v>
      </c>
      <c r="K157" s="32"/>
      <c r="L157" s="32">
        <f t="shared" si="77"/>
        <v>91.999999999999986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0.74</v>
      </c>
      <c r="H166" s="43">
        <v>5.3999999999999999E-2</v>
      </c>
      <c r="I166" s="43">
        <v>6.89</v>
      </c>
      <c r="J166" s="43">
        <v>49.02</v>
      </c>
      <c r="K166" s="44">
        <v>71</v>
      </c>
      <c r="L166" s="43">
        <v>9.4499999999999993</v>
      </c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2.4</v>
      </c>
      <c r="H167" s="43">
        <v>6.2</v>
      </c>
      <c r="I167" s="43">
        <v>17.8</v>
      </c>
      <c r="J167" s="43">
        <v>136</v>
      </c>
      <c r="K167" s="44">
        <v>35</v>
      </c>
      <c r="L167" s="43">
        <v>19.13</v>
      </c>
    </row>
    <row r="168" spans="1:12" ht="15">
      <c r="A168" s="23"/>
      <c r="B168" s="15"/>
      <c r="C168" s="11"/>
      <c r="D168" s="7" t="s">
        <v>28</v>
      </c>
      <c r="E168" s="42" t="s">
        <v>52</v>
      </c>
      <c r="F168" s="43">
        <v>100</v>
      </c>
      <c r="G168" s="43">
        <v>14.13</v>
      </c>
      <c r="H168" s="43">
        <v>11.63</v>
      </c>
      <c r="I168" s="43">
        <v>12.13</v>
      </c>
      <c r="J168" s="43">
        <v>210</v>
      </c>
      <c r="K168" s="44">
        <v>451</v>
      </c>
      <c r="L168" s="43">
        <v>32.78</v>
      </c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180</v>
      </c>
      <c r="G169" s="43">
        <v>6.62</v>
      </c>
      <c r="H169" s="43">
        <v>5.42</v>
      </c>
      <c r="I169" s="43">
        <v>31.73</v>
      </c>
      <c r="J169" s="43">
        <v>202.14</v>
      </c>
      <c r="K169" s="44">
        <v>688</v>
      </c>
      <c r="L169" s="43">
        <v>9.44</v>
      </c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1</v>
      </c>
      <c r="H170" s="43">
        <v>0.2</v>
      </c>
      <c r="I170" s="43">
        <v>19.8</v>
      </c>
      <c r="J170" s="43">
        <v>86.6</v>
      </c>
      <c r="K170" s="44">
        <v>389</v>
      </c>
      <c r="L170" s="43">
        <v>17</v>
      </c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60</v>
      </c>
      <c r="G171" s="43">
        <v>2.5299999999999998</v>
      </c>
      <c r="H171" s="43">
        <v>7.55</v>
      </c>
      <c r="I171" s="43">
        <v>14.62</v>
      </c>
      <c r="J171" s="43">
        <v>70.14</v>
      </c>
      <c r="K171" s="44" t="s">
        <v>49</v>
      </c>
      <c r="L171" s="43">
        <v>4.2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27.42</v>
      </c>
      <c r="H175" s="19">
        <f t="shared" si="80"/>
        <v>31.054000000000002</v>
      </c>
      <c r="I175" s="19">
        <f t="shared" si="80"/>
        <v>102.97</v>
      </c>
      <c r="J175" s="19">
        <f t="shared" si="80"/>
        <v>753.9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27.42</v>
      </c>
      <c r="H176" s="32">
        <f t="shared" ref="H176" si="83">H165+H175</f>
        <v>31.054000000000002</v>
      </c>
      <c r="I176" s="32">
        <f t="shared" ref="I176" si="84">I165+I175</f>
        <v>102.97</v>
      </c>
      <c r="J176" s="32">
        <f t="shared" ref="J176:L176" si="85">J165+J175</f>
        <v>753.9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0.4</v>
      </c>
      <c r="H185" s="43">
        <v>0.4</v>
      </c>
      <c r="I185" s="43">
        <v>9.8000000000000007</v>
      </c>
      <c r="J185" s="43">
        <v>47</v>
      </c>
      <c r="K185" s="44">
        <v>338</v>
      </c>
      <c r="L185" s="43">
        <v>3.57</v>
      </c>
    </row>
    <row r="186" spans="1:12" ht="1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8.4499999999999993</v>
      </c>
      <c r="H186" s="43">
        <v>8.2799999999999994</v>
      </c>
      <c r="I186" s="43">
        <v>2.48</v>
      </c>
      <c r="J186" s="43">
        <v>160.78</v>
      </c>
      <c r="K186" s="44">
        <v>138</v>
      </c>
      <c r="L186" s="43">
        <v>30.61</v>
      </c>
    </row>
    <row r="187" spans="1:12" ht="15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7.86</v>
      </c>
      <c r="H187" s="43">
        <v>12.14</v>
      </c>
      <c r="I187" s="43">
        <v>0</v>
      </c>
      <c r="J187" s="43">
        <v>160.71</v>
      </c>
      <c r="K187" s="44">
        <v>692</v>
      </c>
      <c r="L187" s="43">
        <v>28.48</v>
      </c>
    </row>
    <row r="188" spans="1:12" ht="15">
      <c r="A188" s="23"/>
      <c r="B188" s="15"/>
      <c r="C188" s="11"/>
      <c r="D188" s="7" t="s">
        <v>29</v>
      </c>
      <c r="E188" s="42" t="s">
        <v>44</v>
      </c>
      <c r="F188" s="43">
        <v>180</v>
      </c>
      <c r="G188" s="43">
        <v>8.9499999999999993</v>
      </c>
      <c r="H188" s="43">
        <v>6.73</v>
      </c>
      <c r="I188" s="43">
        <v>43</v>
      </c>
      <c r="J188" s="43">
        <v>276.52999999999997</v>
      </c>
      <c r="K188" s="44">
        <v>679</v>
      </c>
      <c r="L188" s="43">
        <v>11.75</v>
      </c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</v>
      </c>
      <c r="H189" s="43">
        <v>0</v>
      </c>
      <c r="I189" s="43">
        <v>3.9</v>
      </c>
      <c r="J189" s="43">
        <v>16</v>
      </c>
      <c r="K189" s="44">
        <v>648</v>
      </c>
      <c r="L189" s="43">
        <v>5.9</v>
      </c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2.5299999999999998</v>
      </c>
      <c r="H190" s="43">
        <v>7.55</v>
      </c>
      <c r="I190" s="43">
        <v>14.62</v>
      </c>
      <c r="J190" s="43">
        <v>70.14</v>
      </c>
      <c r="K190" s="44" t="s">
        <v>49</v>
      </c>
      <c r="L190" s="43">
        <v>2.1</v>
      </c>
    </row>
    <row r="191" spans="1:12" ht="15">
      <c r="A191" s="23"/>
      <c r="B191" s="15"/>
      <c r="C191" s="11"/>
      <c r="D191" s="7" t="s">
        <v>32</v>
      </c>
      <c r="E191" s="42" t="s">
        <v>56</v>
      </c>
      <c r="F191" s="43">
        <v>40</v>
      </c>
      <c r="G191" s="43">
        <v>2.36</v>
      </c>
      <c r="H191" s="43">
        <v>7.49</v>
      </c>
      <c r="I191" s="43">
        <v>14.89</v>
      </c>
      <c r="J191" s="43">
        <v>136</v>
      </c>
      <c r="K191" s="44">
        <v>1</v>
      </c>
      <c r="L191" s="43">
        <v>9.59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30.75</v>
      </c>
      <c r="H194" s="19">
        <f t="shared" si="88"/>
        <v>42.59</v>
      </c>
      <c r="I194" s="19">
        <f t="shared" si="88"/>
        <v>88.69</v>
      </c>
      <c r="J194" s="19">
        <f t="shared" si="88"/>
        <v>867.16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90">G184+G194</f>
        <v>30.75</v>
      </c>
      <c r="H195" s="32">
        <f t="shared" ref="H195" si="91">H184+H194</f>
        <v>42.59</v>
      </c>
      <c r="I195" s="32">
        <f t="shared" ref="I195" si="92">I184+I194</f>
        <v>88.69</v>
      </c>
      <c r="J195" s="32">
        <f t="shared" ref="J195:L195" si="93">J184+J194</f>
        <v>867.16</v>
      </c>
      <c r="K195" s="32"/>
      <c r="L195" s="32">
        <f t="shared" si="93"/>
        <v>92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28.140999999999998</v>
      </c>
      <c r="H196" s="34">
        <f t="shared" si="94"/>
        <v>35.638400000000004</v>
      </c>
      <c r="I196" s="34">
        <f t="shared" si="94"/>
        <v>120.83099999999999</v>
      </c>
      <c r="J196" s="34">
        <f t="shared" si="94"/>
        <v>817.61199999999997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2024-01-31T05:46:45Z</dcterms:modified>
</cp:coreProperties>
</file>